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defaultThemeVersion="166925"/>
  <mc:AlternateContent xmlns:mc="http://schemas.openxmlformats.org/markup-compatibility/2006">
    <mc:Choice Requires="x15">
      <x15ac:absPath xmlns:x15ac="http://schemas.microsoft.com/office/spreadsheetml/2010/11/ac" url="D:\Black Seagate\New folder\งานแอล\soe\เผยแพร่ soe\"/>
    </mc:Choice>
  </mc:AlternateContent>
  <xr:revisionPtr revIDLastSave="0" documentId="13_ncr:1_{ACA56A61-6F5E-40FC-8109-3AEA35CD1C47}" xr6:coauthVersionLast="36" xr6:coauthVersionMax="36" xr10:uidLastSave="{00000000-0000-0000-0000-000000000000}"/>
  <bookViews>
    <workbookView xWindow="0" yWindow="0" windowWidth="28800" windowHeight="10665" xr2:uid="{A2E4D968-E932-49C7-A03B-985D1D34D1D5}"/>
  </bookViews>
  <sheets>
    <sheet name="GFS" sheetId="1" r:id="rId1"/>
  </sheets>
  <externalReferences>
    <externalReference r:id="rId2"/>
  </externalReferences>
  <definedNames>
    <definedName name="_xlnm.Print_Area" localSheetId="0">GFS!$A$1:$Q$38</definedName>
    <definedName name="_xlnm.Print_Titles" localSheetId="0">GFS!$1:$4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4" i="1" l="1"/>
  <c r="P34" i="1"/>
  <c r="O34" i="1"/>
  <c r="N34" i="1"/>
  <c r="M34" i="1"/>
  <c r="L34" i="1"/>
  <c r="K34" i="1"/>
  <c r="J34" i="1"/>
  <c r="I34" i="1"/>
  <c r="H34" i="1"/>
  <c r="G34" i="1"/>
  <c r="Q33" i="1"/>
  <c r="P33" i="1"/>
  <c r="O33" i="1"/>
  <c r="N33" i="1"/>
  <c r="M33" i="1"/>
  <c r="L33" i="1"/>
  <c r="K33" i="1"/>
  <c r="J33" i="1"/>
  <c r="I33" i="1"/>
  <c r="H33" i="1"/>
  <c r="G33" i="1"/>
  <c r="Q32" i="1"/>
  <c r="P32" i="1"/>
  <c r="O32" i="1"/>
  <c r="N32" i="1"/>
  <c r="M32" i="1"/>
  <c r="L32" i="1"/>
  <c r="K32" i="1"/>
  <c r="J32" i="1"/>
  <c r="I32" i="1"/>
  <c r="H32" i="1"/>
  <c r="G32" i="1"/>
  <c r="Q31" i="1"/>
  <c r="P31" i="1"/>
  <c r="O31" i="1"/>
  <c r="N31" i="1"/>
  <c r="M31" i="1"/>
  <c r="L31" i="1"/>
  <c r="K31" i="1"/>
  <c r="J31" i="1"/>
  <c r="I31" i="1"/>
  <c r="H31" i="1"/>
  <c r="G31" i="1"/>
  <c r="Q30" i="1"/>
  <c r="P30" i="1"/>
  <c r="O30" i="1"/>
  <c r="N30" i="1"/>
  <c r="M30" i="1"/>
  <c r="L30" i="1"/>
  <c r="K30" i="1"/>
  <c r="J30" i="1"/>
  <c r="I30" i="1"/>
  <c r="H30" i="1"/>
  <c r="G30" i="1"/>
  <c r="Q29" i="1"/>
  <c r="P29" i="1"/>
  <c r="O29" i="1"/>
  <c r="N29" i="1"/>
  <c r="M29" i="1"/>
  <c r="L29" i="1"/>
  <c r="K29" i="1"/>
  <c r="J29" i="1"/>
  <c r="I29" i="1"/>
  <c r="H29" i="1"/>
  <c r="G29" i="1"/>
  <c r="Q28" i="1"/>
  <c r="P28" i="1"/>
  <c r="O28" i="1"/>
  <c r="N28" i="1"/>
  <c r="M28" i="1"/>
  <c r="L28" i="1"/>
  <c r="K28" i="1"/>
  <c r="J28" i="1"/>
  <c r="I28" i="1"/>
  <c r="H28" i="1"/>
  <c r="G28" i="1"/>
  <c r="Q27" i="1"/>
  <c r="P27" i="1"/>
  <c r="O27" i="1"/>
  <c r="N27" i="1"/>
  <c r="M27" i="1"/>
  <c r="L27" i="1"/>
  <c r="K27" i="1"/>
  <c r="J27" i="1"/>
  <c r="I27" i="1"/>
  <c r="H27" i="1"/>
  <c r="G27" i="1"/>
  <c r="Q26" i="1"/>
  <c r="P26" i="1"/>
  <c r="O26" i="1"/>
  <c r="N26" i="1"/>
  <c r="M26" i="1"/>
  <c r="L26" i="1"/>
  <c r="K26" i="1"/>
  <c r="J26" i="1"/>
  <c r="I26" i="1"/>
  <c r="H26" i="1"/>
  <c r="G26" i="1"/>
  <c r="Q25" i="1"/>
  <c r="P25" i="1"/>
  <c r="O25" i="1"/>
  <c r="N25" i="1"/>
  <c r="M25" i="1"/>
  <c r="L25" i="1"/>
  <c r="K25" i="1"/>
  <c r="J25" i="1"/>
  <c r="I25" i="1"/>
  <c r="H25" i="1"/>
  <c r="G25" i="1"/>
  <c r="Q24" i="1"/>
  <c r="P24" i="1"/>
  <c r="O24" i="1"/>
  <c r="N24" i="1"/>
  <c r="M24" i="1"/>
  <c r="L24" i="1"/>
  <c r="K24" i="1"/>
  <c r="J24" i="1"/>
  <c r="I24" i="1"/>
  <c r="H24" i="1"/>
  <c r="G24" i="1"/>
  <c r="Q23" i="1"/>
  <c r="P23" i="1"/>
  <c r="O23" i="1"/>
  <c r="N23" i="1"/>
  <c r="M23" i="1"/>
  <c r="L23" i="1"/>
  <c r="K23" i="1"/>
  <c r="J23" i="1"/>
  <c r="I23" i="1"/>
  <c r="H23" i="1"/>
  <c r="G23" i="1"/>
  <c r="Q22" i="1"/>
  <c r="P22" i="1"/>
  <c r="O22" i="1"/>
  <c r="N22" i="1"/>
  <c r="M22" i="1"/>
  <c r="L22" i="1"/>
  <c r="K22" i="1"/>
  <c r="J22" i="1"/>
  <c r="I22" i="1"/>
  <c r="H22" i="1"/>
  <c r="G22" i="1"/>
  <c r="Q21" i="1"/>
  <c r="P21" i="1"/>
  <c r="O21" i="1"/>
  <c r="N21" i="1"/>
  <c r="M21" i="1"/>
  <c r="L21" i="1"/>
  <c r="K21" i="1"/>
  <c r="J21" i="1"/>
  <c r="I21" i="1"/>
  <c r="H21" i="1"/>
  <c r="G21" i="1"/>
  <c r="Q20" i="1"/>
  <c r="P20" i="1"/>
  <c r="O20" i="1"/>
  <c r="N20" i="1"/>
  <c r="M20" i="1"/>
  <c r="L20" i="1"/>
  <c r="K20" i="1"/>
  <c r="J20" i="1"/>
  <c r="I20" i="1"/>
  <c r="H20" i="1"/>
  <c r="G20" i="1"/>
  <c r="Q19" i="1"/>
  <c r="P19" i="1"/>
  <c r="O19" i="1"/>
  <c r="N19" i="1"/>
  <c r="M19" i="1"/>
  <c r="L19" i="1"/>
  <c r="K19" i="1"/>
  <c r="J19" i="1"/>
  <c r="I19" i="1"/>
  <c r="H19" i="1"/>
  <c r="G19" i="1"/>
  <c r="Q18" i="1"/>
  <c r="P18" i="1"/>
  <c r="O18" i="1"/>
  <c r="N18" i="1"/>
  <c r="M18" i="1"/>
  <c r="L18" i="1"/>
  <c r="K18" i="1"/>
  <c r="J18" i="1"/>
  <c r="I18" i="1"/>
  <c r="H18" i="1"/>
  <c r="G18" i="1"/>
  <c r="Q17" i="1"/>
  <c r="P17" i="1"/>
  <c r="O17" i="1"/>
  <c r="N17" i="1"/>
  <c r="M17" i="1"/>
  <c r="L17" i="1"/>
  <c r="K17" i="1"/>
  <c r="J17" i="1"/>
  <c r="I17" i="1"/>
  <c r="H17" i="1"/>
  <c r="G17" i="1"/>
  <c r="Q16" i="1"/>
  <c r="P16" i="1"/>
  <c r="O16" i="1"/>
  <c r="N16" i="1"/>
  <c r="M16" i="1"/>
  <c r="L16" i="1"/>
  <c r="K16" i="1"/>
  <c r="J16" i="1"/>
  <c r="I16" i="1"/>
  <c r="H16" i="1"/>
  <c r="G16" i="1"/>
  <c r="Q15" i="1"/>
  <c r="P15" i="1"/>
  <c r="O15" i="1"/>
  <c r="N15" i="1"/>
  <c r="M15" i="1"/>
  <c r="L15" i="1"/>
  <c r="K15" i="1"/>
  <c r="J15" i="1"/>
  <c r="I15" i="1"/>
  <c r="H15" i="1"/>
  <c r="G15" i="1"/>
  <c r="Q14" i="1"/>
  <c r="P14" i="1"/>
  <c r="O14" i="1"/>
  <c r="N14" i="1"/>
  <c r="M14" i="1"/>
  <c r="L14" i="1"/>
  <c r="K14" i="1"/>
  <c r="J14" i="1"/>
  <c r="I14" i="1"/>
  <c r="H14" i="1"/>
  <c r="G14" i="1"/>
  <c r="Q13" i="1"/>
  <c r="P13" i="1"/>
  <c r="O13" i="1"/>
  <c r="N13" i="1"/>
  <c r="M13" i="1"/>
  <c r="L13" i="1"/>
  <c r="K13" i="1"/>
  <c r="J13" i="1"/>
  <c r="I13" i="1"/>
  <c r="H13" i="1"/>
  <c r="G13" i="1"/>
  <c r="Q12" i="1"/>
  <c r="P12" i="1"/>
  <c r="O12" i="1"/>
  <c r="N12" i="1"/>
  <c r="M12" i="1"/>
  <c r="L12" i="1"/>
  <c r="K12" i="1"/>
  <c r="J12" i="1"/>
  <c r="I12" i="1"/>
  <c r="H12" i="1"/>
  <c r="G12" i="1"/>
  <c r="Q11" i="1"/>
  <c r="P11" i="1"/>
  <c r="O11" i="1"/>
  <c r="N11" i="1"/>
  <c r="M11" i="1"/>
  <c r="L11" i="1"/>
  <c r="K11" i="1"/>
  <c r="J11" i="1"/>
  <c r="I11" i="1"/>
  <c r="H11" i="1"/>
  <c r="G11" i="1"/>
  <c r="Q10" i="1"/>
  <c r="P10" i="1"/>
  <c r="O10" i="1"/>
  <c r="N10" i="1"/>
  <c r="M10" i="1"/>
  <c r="L10" i="1"/>
  <c r="K10" i="1"/>
  <c r="J10" i="1"/>
  <c r="I10" i="1"/>
  <c r="H10" i="1"/>
  <c r="G10" i="1"/>
  <c r="Q9" i="1"/>
  <c r="P9" i="1"/>
  <c r="O9" i="1"/>
  <c r="N9" i="1"/>
  <c r="M9" i="1"/>
  <c r="L9" i="1"/>
  <c r="K9" i="1"/>
  <c r="J9" i="1"/>
  <c r="I9" i="1"/>
  <c r="H9" i="1"/>
  <c r="G9" i="1"/>
  <c r="Q8" i="1"/>
  <c r="P8" i="1"/>
  <c r="O8" i="1"/>
  <c r="N8" i="1"/>
  <c r="M8" i="1"/>
  <c r="L8" i="1"/>
  <c r="K8" i="1"/>
  <c r="J8" i="1"/>
  <c r="I8" i="1"/>
  <c r="H8" i="1"/>
  <c r="G8" i="1"/>
  <c r="Q7" i="1"/>
  <c r="P7" i="1"/>
  <c r="O7" i="1"/>
  <c r="N7" i="1"/>
  <c r="M7" i="1"/>
  <c r="L7" i="1"/>
  <c r="K7" i="1"/>
  <c r="J7" i="1"/>
  <c r="I7" i="1"/>
  <c r="H7" i="1"/>
  <c r="G7" i="1"/>
  <c r="Q6" i="1"/>
  <c r="P6" i="1"/>
  <c r="O6" i="1"/>
  <c r="N6" i="1"/>
  <c r="M6" i="1"/>
  <c r="L6" i="1"/>
  <c r="K6" i="1"/>
  <c r="J6" i="1"/>
  <c r="I6" i="1"/>
  <c r="H6" i="1"/>
  <c r="G6" i="1"/>
</calcChain>
</file>

<file path=xl/sharedStrings.xml><?xml version="1.0" encoding="utf-8"?>
<sst xmlns="http://schemas.openxmlformats.org/spreadsheetml/2006/main" count="40" uniqueCount="34">
  <si>
    <t>In millions of Thai Baht</t>
  </si>
  <si>
    <t>Statement of operations</t>
  </si>
  <si>
    <t>Revenue</t>
  </si>
  <si>
    <t>Expense</t>
  </si>
  <si>
    <t>NOB</t>
  </si>
  <si>
    <t>Net operating balance</t>
  </si>
  <si>
    <t>Net investment in nonfinancial assets</t>
  </si>
  <si>
    <t>Fixed assets</t>
  </si>
  <si>
    <t>Inventories</t>
  </si>
  <si>
    <t>Valuables</t>
  </si>
  <si>
    <t>Nonproduced assets</t>
  </si>
  <si>
    <t>2M</t>
  </si>
  <si>
    <t>Expenditure</t>
  </si>
  <si>
    <t>NLB</t>
  </si>
  <si>
    <t>Net lending/net borrowing</t>
  </si>
  <si>
    <t>NLBz</t>
  </si>
  <si>
    <t>Statistical discrepancy</t>
  </si>
  <si>
    <t>Net acquisition of financial assets</t>
  </si>
  <si>
    <t>Monetary gold and SDRs</t>
  </si>
  <si>
    <t>Currency and deposits</t>
  </si>
  <si>
    <t>Debt securities</t>
  </si>
  <si>
    <t>Loans</t>
  </si>
  <si>
    <t>Equity and investment fund shares</t>
  </si>
  <si>
    <t>Insurance, pension, and std. guarantee schemes</t>
  </si>
  <si>
    <t>Financial derivatives and employee stock options</t>
  </si>
  <si>
    <t>Other accounts receivable</t>
  </si>
  <si>
    <t>Net incurrence of liabilities</t>
  </si>
  <si>
    <t>SDRs</t>
  </si>
  <si>
    <t>Other accounts payable</t>
  </si>
  <si>
    <t>หมายเหตุ :</t>
  </si>
  <si>
    <t>ปี ค.ศ. 2013 - 2020 ประกอบด้วยข้อมูลรัฐวิสาหกิจ จำนวน 14 แห่ง ประกอบด้วย (1) บริษัท ท่าอากาศยานไทย จำกัด (มหาชน) (2) องค์การขนส่งมวลชนกรุงเทพ (3) การไฟฟ้าฝ่ายผลิตแห่งประเทศไทย (4) การทางพิเศษแห่งประเทศไทย (5) การรถไฟฟ้าขนส่งมวลชนแห่งประเทศไทย</t>
  </si>
  <si>
    <t>(6) การเคหะแห่งชาติ (7) การประปาส่วนภูมิภาค (8) บริษัท ปตท. จำกัด (มหาชน) (9) บริษัท กสท โทรคมนาคม จำกัด (มหาชน) และ (10) บริษัท ทีโอที จำกัด (มหาชน) (11) บริษัท อสมท. จำกัด (มหาชน) (12) การไฟฟ้าส่วนภูมิภาค (13) การไฟฟ้านครหลวง และ (14) การประปานครหลวง</t>
  </si>
  <si>
    <t>ปี ค.ศ. 2021 - ปัจจุบัน ประกอบด้วยข้อมูลรัฐวิสาหกิจ จำนวน 13 แห่ง โดยบริษัท กสท โทรคมนาคม จำกัด (มหาชน) ควบรวมกับบริษัท ทีโอที จำกัด (มหาชน) เป็นบริษัท โทรคมนาคมแห่งชาติ จำกัด (มหาชน)</t>
  </si>
  <si>
    <t xml:space="preserve">สถิติการคลังของรัฐวิสาหกิจที่ไม่ใช่สถาบันการเงินตามระบบสถิติเพื่อการศึกษาวิเคราะห์นโยบายการคลัง (ระบบ GFS)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</si>
</sst>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7">
    <font>
      <sz val="11"/>
      <color theme="1"/>
      <name val="Calibri"/>
      <family val="2"/>
      <scheme val="minor"/>
    </font>
    <font>
      <b/>
      <sz val="11"/>
      <color theme="1"/>
      <name val="Calibri"/>
      <family val="2"/>
      <scheme val="minor"/>
    </font>
    <font>
      <sz val="9"/>
      <color theme="1"/>
      <name val="Calibri"/>
      <family val="2"/>
      <charset val="222"/>
      <scheme val="minor"/>
    </font>
    <font>
      <b/>
      <sz val="9"/>
      <color theme="1"/>
      <name val="Calibri"/>
      <family val="2"/>
      <scheme val="minor"/>
    </font>
    <font>
      <b/>
      <u/>
      <sz val="9"/>
      <color theme="1"/>
      <name val="Calibri"/>
      <family val="2"/>
      <scheme val="minor"/>
    </font>
    <font>
      <sz val="11"/>
      <color rgb="FF9C5700"/>
      <name val="Calibri"/>
      <family val="2"/>
      <scheme val="minor"/>
    </font>
    <font>
      <b/>
      <sz val="11"/>
      <name val="Calibri"/>
      <family val="2"/>
      <scheme val="minor"/>
    </font>
  </fonts>
  <fills count="5">
    <fill>
      <patternFill patternType="none"/>
    </fill>
    <fill>
      <patternFill patternType="gray125"/>
    </fill>
    <fill>
      <patternFill patternType="solid">
        <fgColor rgb="FFFFEB9C"/>
      </patternFill>
    </fill>
    <fill>
      <patternFill patternType="solid">
        <fgColor theme="7" tint="0.79998168889431442"/>
        <bgColor indexed="64"/>
      </patternFill>
    </fill>
    <fill>
      <patternFill patternType="solid">
        <fgColor theme="9" tint="0.59999389629810485"/>
        <bgColor indexed="64"/>
      </patternFill>
    </fill>
  </fills>
  <borders count="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theme="0"/>
      </right>
      <top style="medium">
        <color indexed="64"/>
      </top>
      <bottom/>
      <diagonal/>
    </border>
    <border>
      <left style="medium">
        <color theme="0"/>
      </left>
      <right style="medium">
        <color theme="0"/>
      </right>
      <top style="medium">
        <color indexed="64"/>
      </top>
      <bottom/>
      <diagonal/>
    </border>
    <border>
      <left/>
      <right style="medium">
        <color theme="0"/>
      </right>
      <top/>
      <bottom/>
      <diagonal/>
    </border>
    <border>
      <left style="medium">
        <color theme="0"/>
      </left>
      <right style="medium">
        <color theme="0"/>
      </right>
      <top/>
      <bottom/>
      <diagonal/>
    </border>
  </borders>
  <cellStyleXfs count="2">
    <xf numFmtId="0" fontId="0" fillId="0" borderId="0"/>
    <xf numFmtId="0" fontId="5" fillId="2" borderId="0" applyNumberFormat="0" applyBorder="0" applyAlignment="0" applyProtection="0"/>
  </cellStyleXfs>
  <cellXfs count="30">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1" fillId="0" borderId="1" xfId="0" applyFont="1" applyBorder="1" applyAlignment="1">
      <alignment horizontal="center" vertical="center"/>
    </xf>
    <xf numFmtId="0" fontId="3" fillId="0" borderId="0" xfId="0" applyFont="1" applyAlignment="1">
      <alignment horizontal="left"/>
    </xf>
    <xf numFmtId="0" fontId="3" fillId="0" borderId="0" xfId="0" applyFont="1"/>
    <xf numFmtId="0" fontId="3" fillId="0" borderId="0" xfId="0" applyFont="1" applyAlignment="1">
      <alignment horizontal="right"/>
    </xf>
    <xf numFmtId="0" fontId="4" fillId="0" borderId="0" xfId="0" applyFont="1" applyAlignment="1">
      <alignment horizontal="left"/>
    </xf>
    <xf numFmtId="0" fontId="2" fillId="3" borderId="0" xfId="0" applyFont="1" applyFill="1" applyAlignment="1">
      <alignment horizontal="right"/>
    </xf>
    <xf numFmtId="0" fontId="2" fillId="3" borderId="0" xfId="0" applyFont="1" applyFill="1"/>
    <xf numFmtId="164" fontId="0" fillId="3" borderId="2" xfId="0" applyNumberFormat="1" applyFill="1" applyBorder="1"/>
    <xf numFmtId="164" fontId="1" fillId="3" borderId="2" xfId="0" applyNumberFormat="1" applyFont="1" applyFill="1" applyBorder="1"/>
    <xf numFmtId="164" fontId="0" fillId="0" borderId="2" xfId="0" applyNumberFormat="1" applyBorder="1"/>
    <xf numFmtId="164" fontId="1" fillId="0" borderId="2" xfId="0" applyNumberFormat="1" applyFont="1" applyBorder="1"/>
    <xf numFmtId="164" fontId="6" fillId="3" borderId="2" xfId="1" applyNumberFormat="1" applyFont="1" applyFill="1" applyBorder="1"/>
    <xf numFmtId="0" fontId="2" fillId="4" borderId="0" xfId="0" applyFont="1" applyFill="1" applyAlignment="1">
      <alignment horizontal="right"/>
    </xf>
    <xf numFmtId="0" fontId="2" fillId="4" borderId="0" xfId="0" applyFont="1" applyFill="1"/>
    <xf numFmtId="164" fontId="0" fillId="4" borderId="2" xfId="0" applyNumberFormat="1" applyFill="1" applyBorder="1"/>
    <xf numFmtId="0" fontId="2" fillId="0" borderId="3" xfId="0" applyFont="1" applyBorder="1" applyAlignment="1">
      <alignment horizontal="right"/>
    </xf>
    <xf numFmtId="0" fontId="2" fillId="0" borderId="3" xfId="0" applyFont="1" applyBorder="1"/>
    <xf numFmtId="164" fontId="0" fillId="0" borderId="4" xfId="0" applyNumberFormat="1" applyBorder="1"/>
    <xf numFmtId="0" fontId="2" fillId="0" borderId="5" xfId="0" applyFont="1" applyBorder="1" applyAlignment="1">
      <alignment horizontal="left"/>
    </xf>
    <xf numFmtId="0" fontId="2" fillId="0" borderId="6" xfId="0" applyFont="1" applyBorder="1" applyAlignment="1">
      <alignment horizontal="left"/>
    </xf>
    <xf numFmtId="0" fontId="2" fillId="0" borderId="6" xfId="0" applyFont="1" applyBorder="1"/>
    <xf numFmtId="164" fontId="0" fillId="0" borderId="6" xfId="0" applyNumberFormat="1" applyBorder="1"/>
    <xf numFmtId="0" fontId="2" fillId="0" borderId="7" xfId="0" applyFont="1" applyBorder="1" applyAlignment="1">
      <alignment horizontal="right"/>
    </xf>
    <xf numFmtId="0" fontId="2" fillId="0" borderId="8" xfId="0" applyFont="1" applyBorder="1"/>
    <xf numFmtId="164" fontId="0" fillId="0" borderId="8" xfId="0" applyNumberFormat="1" applyBorder="1"/>
    <xf numFmtId="164" fontId="0" fillId="0" borderId="0" xfId="0" applyNumberFormat="1"/>
  </cellXfs>
  <cellStyles count="2">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lack%20Seagate/New%20folder/&#3591;&#3634;&#3609;&#3649;&#3629;&#3621;/soe/GFS%20Data%20Series%202013-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FS"/>
      <sheetName val="2023(13)"/>
      <sheetName val="2022(13)"/>
      <sheetName val="2021(13)"/>
      <sheetName val="2020(14)"/>
      <sheetName val="2019(14)"/>
      <sheetName val="2018(14)"/>
      <sheetName val="2017(14)"/>
      <sheetName val="2016(14)"/>
      <sheetName val="2015(14)"/>
      <sheetName val="2014(14)"/>
      <sheetName val="2013(14)"/>
      <sheetName val="AOT"/>
      <sheetName val="BMTA"/>
      <sheetName val="EGAT"/>
      <sheetName val="EXAT"/>
      <sheetName val="MRTA"/>
      <sheetName val="NHA"/>
      <sheetName val="PEA"/>
      <sheetName val="PTT"/>
      <sheetName val="CAT"/>
      <sheetName val="TOT"/>
      <sheetName val="MCOT"/>
      <sheetName val="MEA"/>
      <sheetName val="MWA"/>
      <sheetName val="PWA"/>
      <sheetName val="NT"/>
      <sheetName val="Sheet1"/>
    </sheetNames>
    <sheetDataSet>
      <sheetData sheetId="0"/>
      <sheetData sheetId="1">
        <row r="3">
          <cell r="U3">
            <v>5131684.932321379</v>
          </cell>
        </row>
        <row r="4">
          <cell r="U4">
            <v>4975081.6607657</v>
          </cell>
        </row>
        <row r="5">
          <cell r="U5">
            <v>156603.27155567985</v>
          </cell>
        </row>
        <row r="6">
          <cell r="U6">
            <v>86590.80975226</v>
          </cell>
        </row>
        <row r="7">
          <cell r="U7">
            <v>124119.81513166998</v>
          </cell>
        </row>
        <row r="8">
          <cell r="U8">
            <v>9201.3928929600006</v>
          </cell>
        </row>
        <row r="9">
          <cell r="U9">
            <v>0</v>
          </cell>
        </row>
        <row r="10">
          <cell r="U10">
            <v>-46730.398272370003</v>
          </cell>
        </row>
        <row r="11">
          <cell r="U11">
            <v>5061672.4705179594</v>
          </cell>
        </row>
        <row r="12">
          <cell r="U12">
            <v>70012.461803419865</v>
          </cell>
        </row>
        <row r="13">
          <cell r="U13">
            <v>-588.87868667016483</v>
          </cell>
        </row>
        <row r="14">
          <cell r="U14">
            <v>70388.134496400002</v>
          </cell>
        </row>
        <row r="15">
          <cell r="U15">
            <v>0</v>
          </cell>
        </row>
        <row r="16">
          <cell r="U16">
            <v>97813.980149090014</v>
          </cell>
        </row>
        <row r="17">
          <cell r="U17">
            <v>-13481.753317000001</v>
          </cell>
        </row>
        <row r="18">
          <cell r="U18">
            <v>-1582.1786951999998</v>
          </cell>
        </row>
        <row r="19">
          <cell r="U19">
            <v>35343.314436869994</v>
          </cell>
        </row>
        <row r="20">
          <cell r="U20">
            <v>3742</v>
          </cell>
        </row>
        <row r="21">
          <cell r="U21">
            <v>5437.6460549999993</v>
          </cell>
        </row>
        <row r="22">
          <cell r="U22">
            <v>-56884.874132360012</v>
          </cell>
        </row>
        <row r="23">
          <cell r="U23">
            <v>-213.20599368999319</v>
          </cell>
        </row>
        <row r="24">
          <cell r="U24">
            <v>0</v>
          </cell>
        </row>
        <row r="25">
          <cell r="U25">
            <v>650.55837551000059</v>
          </cell>
        </row>
        <row r="26">
          <cell r="U26">
            <v>-1000</v>
          </cell>
        </row>
        <row r="27">
          <cell r="U27">
            <v>7581.2163789300084</v>
          </cell>
        </row>
        <row r="28">
          <cell r="U28">
            <v>0</v>
          </cell>
        </row>
        <row r="29">
          <cell r="U29">
            <v>2613.2011324599998</v>
          </cell>
        </row>
        <row r="30">
          <cell r="U30">
            <v>-20856.982125000002</v>
          </cell>
        </row>
        <row r="31">
          <cell r="U31">
            <v>10798.800244410009</v>
          </cell>
        </row>
      </sheetData>
      <sheetData sheetId="2">
        <row r="3">
          <cell r="U3">
            <v>5256285.4713978507</v>
          </cell>
        </row>
        <row r="4">
          <cell r="U4">
            <v>5121132.9889088301</v>
          </cell>
        </row>
        <row r="5">
          <cell r="U5">
            <v>135152.48248902021</v>
          </cell>
        </row>
        <row r="6">
          <cell r="U6">
            <v>278798.19328016002</v>
          </cell>
        </row>
        <row r="7">
          <cell r="U7">
            <v>134717.60586593999</v>
          </cell>
        </row>
        <row r="8">
          <cell r="U8">
            <v>67863.449746739992</v>
          </cell>
        </row>
        <row r="9">
          <cell r="U9">
            <v>0</v>
          </cell>
        </row>
        <row r="10">
          <cell r="U10">
            <v>76217.137667479998</v>
          </cell>
        </row>
        <row r="11">
          <cell r="U11">
            <v>5399931.1821889896</v>
          </cell>
        </row>
        <row r="12">
          <cell r="U12">
            <v>-143645.71079113983</v>
          </cell>
        </row>
        <row r="13">
          <cell r="U13">
            <v>-846.27711732975865</v>
          </cell>
        </row>
        <row r="14">
          <cell r="U14">
            <v>367242.24646499992</v>
          </cell>
        </row>
        <row r="15">
          <cell r="U15">
            <v>0</v>
          </cell>
        </row>
        <row r="16">
          <cell r="U16">
            <v>-31103.679722529996</v>
          </cell>
        </row>
        <row r="17">
          <cell r="U17">
            <v>-2551.538133</v>
          </cell>
        </row>
        <row r="18">
          <cell r="U18">
            <v>1855.8520624799999</v>
          </cell>
        </row>
        <row r="19">
          <cell r="U19">
            <v>23767.4508374</v>
          </cell>
        </row>
        <row r="20">
          <cell r="U20">
            <v>2650</v>
          </cell>
        </row>
        <row r="21">
          <cell r="U21">
            <v>85201.841696999996</v>
          </cell>
        </row>
        <row r="22">
          <cell r="U22">
            <v>287422.31972365</v>
          </cell>
        </row>
        <row r="23">
          <cell r="U23">
            <v>510041.68013881001</v>
          </cell>
        </row>
        <row r="24">
          <cell r="U24">
            <v>0</v>
          </cell>
        </row>
        <row r="25">
          <cell r="U25">
            <v>3446.6645489799998</v>
          </cell>
        </row>
        <row r="26">
          <cell r="U26">
            <v>-10350.773250999999</v>
          </cell>
        </row>
        <row r="27">
          <cell r="U27">
            <v>360874.58063749003</v>
          </cell>
        </row>
        <row r="28">
          <cell r="U28">
            <v>0</v>
          </cell>
        </row>
        <row r="29">
          <cell r="U29">
            <v>72.705503239999643</v>
          </cell>
        </row>
        <row r="30">
          <cell r="U30">
            <v>22771.455779</v>
          </cell>
        </row>
        <row r="31">
          <cell r="U31">
            <v>133227.04692109997</v>
          </cell>
        </row>
      </sheetData>
      <sheetData sheetId="3">
        <row r="3">
          <cell r="U3">
            <v>3786185.2903930498</v>
          </cell>
        </row>
        <row r="4">
          <cell r="U4">
            <v>3652490.0105230501</v>
          </cell>
        </row>
        <row r="5">
          <cell r="U5">
            <v>133695.27986999959</v>
          </cell>
        </row>
        <row r="6">
          <cell r="U6">
            <v>531274.67531882995</v>
          </cell>
        </row>
        <row r="7">
          <cell r="U7">
            <v>197602.34929545003</v>
          </cell>
        </row>
        <row r="8">
          <cell r="U8">
            <v>99543.881893359998</v>
          </cell>
        </row>
        <row r="9">
          <cell r="U9">
            <v>0</v>
          </cell>
        </row>
        <row r="10">
          <cell r="U10">
            <v>234128.44413001998</v>
          </cell>
        </row>
        <row r="11">
          <cell r="U11">
            <v>4183764.6858418803</v>
          </cell>
        </row>
        <row r="12">
          <cell r="U12">
            <v>-397579.39544883044</v>
          </cell>
        </row>
        <row r="13">
          <cell r="U13">
            <v>-160.58653350192981</v>
          </cell>
        </row>
        <row r="14">
          <cell r="U14">
            <v>132016.61476080149</v>
          </cell>
        </row>
        <row r="15">
          <cell r="U15">
            <v>0</v>
          </cell>
        </row>
        <row r="16">
          <cell r="U16">
            <v>-108489.78424358003</v>
          </cell>
        </row>
        <row r="17">
          <cell r="U17">
            <v>30200.508039999997</v>
          </cell>
        </row>
        <row r="18">
          <cell r="U18">
            <v>16742.340402000002</v>
          </cell>
        </row>
        <row r="19">
          <cell r="U19">
            <v>26518.652903551505</v>
          </cell>
        </row>
        <row r="20">
          <cell r="U20">
            <v>5263</v>
          </cell>
        </row>
        <row r="21">
          <cell r="U21">
            <v>32689.99128278</v>
          </cell>
        </row>
        <row r="22">
          <cell r="U22">
            <v>129091.90637605003</v>
          </cell>
        </row>
        <row r="23">
          <cell r="U23">
            <v>529435.42367613001</v>
          </cell>
        </row>
        <row r="24">
          <cell r="U24">
            <v>0</v>
          </cell>
        </row>
        <row r="25">
          <cell r="U25">
            <v>-7.4325212899999622</v>
          </cell>
        </row>
        <row r="26">
          <cell r="U26">
            <v>-9203.7768207200006</v>
          </cell>
        </row>
        <row r="27">
          <cell r="U27">
            <v>211191.30635798999</v>
          </cell>
        </row>
        <row r="28">
          <cell r="U28">
            <v>0</v>
          </cell>
        </row>
        <row r="29">
          <cell r="U29">
            <v>886.02449835999869</v>
          </cell>
        </row>
        <row r="30">
          <cell r="U30">
            <v>-169.68851900000004</v>
          </cell>
        </row>
        <row r="31">
          <cell r="U31">
            <v>326738.99068078998</v>
          </cell>
        </row>
      </sheetData>
      <sheetData sheetId="4">
        <row r="3">
          <cell r="W3">
            <v>3074907.6910385196</v>
          </cell>
        </row>
        <row r="4">
          <cell r="W4">
            <v>3145000.3892369303</v>
          </cell>
        </row>
        <row r="5">
          <cell r="W5">
            <v>-70092.698198409751</v>
          </cell>
        </row>
        <row r="6">
          <cell r="W6">
            <v>106329.71044144001</v>
          </cell>
        </row>
        <row r="7">
          <cell r="W7">
            <v>29612.59200962001</v>
          </cell>
        </row>
        <row r="8">
          <cell r="W8">
            <v>-7108.5911362899978</v>
          </cell>
        </row>
        <row r="9">
          <cell r="W9">
            <v>0</v>
          </cell>
        </row>
        <row r="10">
          <cell r="W10">
            <v>83825.709568110004</v>
          </cell>
        </row>
        <row r="11">
          <cell r="W11">
            <v>3251330.0996783697</v>
          </cell>
        </row>
        <row r="12">
          <cell r="W12">
            <v>-176422.40863984975</v>
          </cell>
        </row>
        <row r="13">
          <cell r="W13">
            <v>381.99877800026172</v>
          </cell>
        </row>
        <row r="14">
          <cell r="W14">
            <v>-15734.819877129974</v>
          </cell>
        </row>
        <row r="15">
          <cell r="W15">
            <v>0</v>
          </cell>
        </row>
        <row r="16">
          <cell r="W16">
            <v>-20596.00978914</v>
          </cell>
        </row>
        <row r="17">
          <cell r="W17">
            <v>77630.755651000014</v>
          </cell>
        </row>
        <row r="18">
          <cell r="W18">
            <v>1891.8582130800003</v>
          </cell>
        </row>
        <row r="19">
          <cell r="W19">
            <v>-39989.947486019984</v>
          </cell>
        </row>
        <row r="20">
          <cell r="W20">
            <v>-9309.3782819999997</v>
          </cell>
        </row>
        <row r="21">
          <cell r="W21">
            <v>-3715.0745729999999</v>
          </cell>
        </row>
        <row r="22">
          <cell r="W22">
            <v>-21647.023611049983</v>
          </cell>
        </row>
        <row r="23">
          <cell r="W23">
            <v>161069.58754071998</v>
          </cell>
        </row>
        <row r="24">
          <cell r="W24">
            <v>0</v>
          </cell>
        </row>
        <row r="25">
          <cell r="W25">
            <v>-1541.4754499700002</v>
          </cell>
        </row>
        <row r="26">
          <cell r="W26">
            <v>-7622.8012140000001</v>
          </cell>
        </row>
        <row r="27">
          <cell r="W27">
            <v>131633.13826739002</v>
          </cell>
        </row>
        <row r="28">
          <cell r="W28">
            <v>0</v>
          </cell>
        </row>
        <row r="29">
          <cell r="W29">
            <v>-756.6658378300001</v>
          </cell>
        </row>
        <row r="30">
          <cell r="W30">
            <v>3035.177878</v>
          </cell>
        </row>
        <row r="31">
          <cell r="W31">
            <v>36322.213897130008</v>
          </cell>
        </row>
      </sheetData>
      <sheetData sheetId="5">
        <row r="3">
          <cell r="W3">
            <v>3871146.4566441495</v>
          </cell>
        </row>
        <row r="4">
          <cell r="W4">
            <v>3747632.5131378402</v>
          </cell>
        </row>
        <row r="5">
          <cell r="W5">
            <v>123513.94350630986</v>
          </cell>
        </row>
        <row r="6">
          <cell r="W6">
            <v>342994.70624123997</v>
          </cell>
        </row>
        <row r="7">
          <cell r="W7">
            <v>247058.67823694999</v>
          </cell>
        </row>
        <row r="8">
          <cell r="W8">
            <v>2388.6203229999992</v>
          </cell>
        </row>
        <row r="9">
          <cell r="W9">
            <v>0</v>
          </cell>
        </row>
        <row r="10">
          <cell r="W10">
            <v>93547.407681290002</v>
          </cell>
        </row>
        <row r="11">
          <cell r="W11">
            <v>4090627.21937908</v>
          </cell>
        </row>
        <row r="12">
          <cell r="W12">
            <v>-219480.76273493018</v>
          </cell>
        </row>
        <row r="13">
          <cell r="W13">
            <v>-1.5916157281026244E-10</v>
          </cell>
        </row>
        <row r="14">
          <cell r="W14">
            <v>-111316.11284723</v>
          </cell>
        </row>
        <row r="15">
          <cell r="W15">
            <v>0</v>
          </cell>
        </row>
        <row r="16">
          <cell r="W16">
            <v>-111800.69289391003</v>
          </cell>
        </row>
        <row r="17">
          <cell r="W17">
            <v>-4426.3518519999998</v>
          </cell>
        </row>
        <row r="18">
          <cell r="W18">
            <v>-45.043024999999993</v>
          </cell>
        </row>
        <row r="19">
          <cell r="W19">
            <v>3290.7729307000004</v>
          </cell>
        </row>
        <row r="20">
          <cell r="W20">
            <v>2267.4155719999999</v>
          </cell>
        </row>
        <row r="21">
          <cell r="W21">
            <v>2052.2371539999999</v>
          </cell>
        </row>
        <row r="22">
          <cell r="W22">
            <v>-2654.4507330200072</v>
          </cell>
        </row>
        <row r="23">
          <cell r="W23">
            <v>108164.6498877</v>
          </cell>
        </row>
        <row r="24">
          <cell r="W24">
            <v>0</v>
          </cell>
        </row>
        <row r="25">
          <cell r="W25">
            <v>116.18720332000017</v>
          </cell>
        </row>
        <row r="26">
          <cell r="W26">
            <v>-36798.542500000003</v>
          </cell>
        </row>
        <row r="27">
          <cell r="W27">
            <v>140380.79679697001</v>
          </cell>
        </row>
        <row r="28">
          <cell r="W28">
            <v>0</v>
          </cell>
        </row>
        <row r="29">
          <cell r="W29">
            <v>20603.083143699998</v>
          </cell>
        </row>
        <row r="30">
          <cell r="W30">
            <v>2524.7171209999997</v>
          </cell>
        </row>
        <row r="31">
          <cell r="W31">
            <v>-18661.591877290026</v>
          </cell>
        </row>
      </sheetData>
      <sheetData sheetId="6">
        <row r="3">
          <cell r="W3">
            <v>3872505.2694647904</v>
          </cell>
        </row>
        <row r="4">
          <cell r="W4">
            <v>3720859.1593035404</v>
          </cell>
        </row>
        <row r="5">
          <cell r="W5">
            <v>151646.11016124993</v>
          </cell>
        </row>
        <row r="6">
          <cell r="W6">
            <v>120734.81550062999</v>
          </cell>
        </row>
        <row r="7">
          <cell r="W7">
            <v>182853.65706378999</v>
          </cell>
        </row>
        <row r="8">
          <cell r="W8">
            <v>-72999.728094809994</v>
          </cell>
        </row>
        <row r="9">
          <cell r="W9">
            <v>0</v>
          </cell>
        </row>
        <row r="10">
          <cell r="W10">
            <v>10880.886531650001</v>
          </cell>
        </row>
        <row r="11">
          <cell r="W11">
            <v>3841593.97480417</v>
          </cell>
        </row>
        <row r="12">
          <cell r="W12">
            <v>30911.294660619933</v>
          </cell>
        </row>
        <row r="13">
          <cell r="W13">
            <v>3.3561999940957321E-2</v>
          </cell>
        </row>
        <row r="14">
          <cell r="W14">
            <v>119857.26666825001</v>
          </cell>
        </row>
        <row r="15">
          <cell r="W15">
            <v>0</v>
          </cell>
        </row>
        <row r="16">
          <cell r="W16">
            <v>53470.698210750015</v>
          </cell>
        </row>
        <row r="17">
          <cell r="W17">
            <v>-3155.0551810000006</v>
          </cell>
        </row>
        <row r="18">
          <cell r="W18">
            <v>-4711.778335</v>
          </cell>
        </row>
        <row r="19">
          <cell r="W19">
            <v>32463.414736149993</v>
          </cell>
        </row>
        <row r="20">
          <cell r="W20">
            <v>5908.1742480000003</v>
          </cell>
        </row>
        <row r="21">
          <cell r="W21">
            <v>862.34274200000016</v>
          </cell>
        </row>
        <row r="22">
          <cell r="W22">
            <v>35019.470247350007</v>
          </cell>
        </row>
        <row r="23">
          <cell r="W23">
            <v>88946.005569630026</v>
          </cell>
        </row>
        <row r="24">
          <cell r="W24">
            <v>0</v>
          </cell>
        </row>
        <row r="25">
          <cell r="W25">
            <v>1008.80012967</v>
          </cell>
        </row>
        <row r="26">
          <cell r="W26">
            <v>-6024.5288890000002</v>
          </cell>
        </row>
        <row r="27">
          <cell r="W27">
            <v>37670.756177510011</v>
          </cell>
        </row>
        <row r="28">
          <cell r="W28">
            <v>0</v>
          </cell>
        </row>
        <row r="29">
          <cell r="W29">
            <v>1473.7529008500003</v>
          </cell>
        </row>
        <row r="30">
          <cell r="W30">
            <v>-7310.3974669999998</v>
          </cell>
        </row>
        <row r="31">
          <cell r="W31">
            <v>62127.622717600017</v>
          </cell>
        </row>
      </sheetData>
      <sheetData sheetId="7">
        <row r="3">
          <cell r="W3">
            <v>3466965.4377892306</v>
          </cell>
        </row>
        <row r="4">
          <cell r="W4">
            <v>3312472.8838168094</v>
          </cell>
        </row>
        <row r="5">
          <cell r="W5">
            <v>154492.55397242017</v>
          </cell>
        </row>
        <row r="6">
          <cell r="W6">
            <v>-28570.864067679962</v>
          </cell>
        </row>
        <row r="7">
          <cell r="W7">
            <v>-34295.194928159981</v>
          </cell>
        </row>
        <row r="8">
          <cell r="W8">
            <v>39169.566780239998</v>
          </cell>
        </row>
        <row r="9">
          <cell r="W9">
            <v>0</v>
          </cell>
        </row>
        <row r="10">
          <cell r="W10">
            <v>-33445.235919760002</v>
          </cell>
        </row>
        <row r="11">
          <cell r="W11">
            <v>3283902.0197491297</v>
          </cell>
        </row>
        <row r="12">
          <cell r="W12">
            <v>183063.41804010016</v>
          </cell>
        </row>
        <row r="13">
          <cell r="W13">
            <v>-64.616404999824965</v>
          </cell>
        </row>
        <row r="14">
          <cell r="W14">
            <v>111480.33269640998</v>
          </cell>
        </row>
        <row r="15">
          <cell r="W15">
            <v>0</v>
          </cell>
        </row>
        <row r="16">
          <cell r="W16">
            <v>47686.959318410009</v>
          </cell>
        </row>
        <row r="17">
          <cell r="W17">
            <v>-3116.0490889999996</v>
          </cell>
        </row>
        <row r="18">
          <cell r="W18">
            <v>4688.3584220000002</v>
          </cell>
        </row>
        <row r="19">
          <cell r="W19">
            <v>29854.013967910003</v>
          </cell>
        </row>
        <row r="20">
          <cell r="W20">
            <v>668.05852112999992</v>
          </cell>
        </row>
        <row r="21">
          <cell r="W21">
            <v>3316.6333409999997</v>
          </cell>
        </row>
        <row r="22">
          <cell r="W22">
            <v>28382.358214959986</v>
          </cell>
        </row>
        <row r="23">
          <cell r="W23">
            <v>-71647.70174869</v>
          </cell>
        </row>
        <row r="24">
          <cell r="W24">
            <v>0</v>
          </cell>
        </row>
        <row r="25">
          <cell r="W25">
            <v>1335.3243723000001</v>
          </cell>
        </row>
        <row r="26">
          <cell r="W26">
            <v>-5412.7711559999998</v>
          </cell>
        </row>
        <row r="27">
          <cell r="W27">
            <v>-79152.23356973</v>
          </cell>
        </row>
        <row r="28">
          <cell r="W28">
            <v>0</v>
          </cell>
        </row>
        <row r="29">
          <cell r="W29">
            <v>4376.2210068600007</v>
          </cell>
        </row>
        <row r="30">
          <cell r="W30">
            <v>-5655.5055229999998</v>
          </cell>
        </row>
        <row r="31">
          <cell r="W31">
            <v>12861.263120880014</v>
          </cell>
        </row>
      </sheetData>
      <sheetData sheetId="8">
        <row r="3">
          <cell r="W3">
            <v>3126068.0402962803</v>
          </cell>
        </row>
        <row r="4">
          <cell r="W4">
            <v>3007958.8313068603</v>
          </cell>
        </row>
        <row r="5">
          <cell r="W5">
            <v>118109.2089894198</v>
          </cell>
        </row>
        <row r="6">
          <cell r="W6">
            <v>151450.97289151</v>
          </cell>
        </row>
        <row r="7">
          <cell r="W7">
            <v>102295.01881489996</v>
          </cell>
        </row>
        <row r="8">
          <cell r="W8">
            <v>61211.25221726</v>
          </cell>
        </row>
        <row r="9">
          <cell r="W9">
            <v>0</v>
          </cell>
        </row>
        <row r="10">
          <cell r="W10">
            <v>-12055.29814065</v>
          </cell>
        </row>
        <row r="11">
          <cell r="W11">
            <v>3159409.8041983694</v>
          </cell>
        </row>
        <row r="12">
          <cell r="W12">
            <v>-33341.763902090199</v>
          </cell>
        </row>
        <row r="13">
          <cell r="W13">
            <v>-1.8820855984813534E-10</v>
          </cell>
        </row>
        <row r="14">
          <cell r="W14">
            <v>122084.37157369002</v>
          </cell>
        </row>
        <row r="15">
          <cell r="W15">
            <v>0</v>
          </cell>
        </row>
        <row r="16">
          <cell r="W16">
            <v>62214.275809390005</v>
          </cell>
        </row>
        <row r="17">
          <cell r="W17">
            <v>6907.1436089999997</v>
          </cell>
        </row>
        <row r="18">
          <cell r="W18">
            <v>3942.1183630000096</v>
          </cell>
        </row>
        <row r="19">
          <cell r="W19">
            <v>13085.132844260006</v>
          </cell>
        </row>
        <row r="20">
          <cell r="W20">
            <v>653.90362114000004</v>
          </cell>
        </row>
        <row r="21">
          <cell r="W21">
            <v>-15920.444540999999</v>
          </cell>
        </row>
        <row r="22">
          <cell r="W22">
            <v>51202.241867900011</v>
          </cell>
        </row>
        <row r="23">
          <cell r="W23">
            <v>155426.13547577994</v>
          </cell>
        </row>
        <row r="24">
          <cell r="W24">
            <v>0</v>
          </cell>
        </row>
        <row r="25">
          <cell r="W25">
            <v>-727.24442683000007</v>
          </cell>
        </row>
        <row r="26">
          <cell r="W26">
            <v>-7967.2444230000001</v>
          </cell>
        </row>
        <row r="27">
          <cell r="W27">
            <v>-40739.575252379989</v>
          </cell>
        </row>
        <row r="28">
          <cell r="W28">
            <v>0</v>
          </cell>
        </row>
        <row r="29">
          <cell r="W29">
            <v>3395.5935544600002</v>
          </cell>
        </row>
        <row r="30">
          <cell r="W30">
            <v>-1154.2934210000003</v>
          </cell>
        </row>
        <row r="31">
          <cell r="W31">
            <v>202618.89944452999</v>
          </cell>
        </row>
      </sheetData>
      <sheetData sheetId="9">
        <row r="3">
          <cell r="W3">
            <v>3523642.2834151499</v>
          </cell>
        </row>
        <row r="4">
          <cell r="W4">
            <v>3403399.3063054001</v>
          </cell>
        </row>
        <row r="5">
          <cell r="W5">
            <v>120242.97710974983</v>
          </cell>
        </row>
        <row r="6">
          <cell r="W6">
            <v>146225.82270531997</v>
          </cell>
        </row>
        <row r="7">
          <cell r="W7">
            <v>216165.86805737004</v>
          </cell>
        </row>
        <row r="8">
          <cell r="W8">
            <v>-39889.326258889996</v>
          </cell>
        </row>
        <row r="9">
          <cell r="W9">
            <v>0</v>
          </cell>
        </row>
        <row r="10">
          <cell r="W10">
            <v>-30050.719093160002</v>
          </cell>
        </row>
        <row r="11">
          <cell r="W11">
            <v>3549625.1290107197</v>
          </cell>
        </row>
        <row r="12">
          <cell r="W12">
            <v>-25982.845595570179</v>
          </cell>
        </row>
        <row r="13">
          <cell r="W13">
            <v>-1.155910922534531E-10</v>
          </cell>
        </row>
        <row r="14">
          <cell r="W14">
            <v>-29451.903543659995</v>
          </cell>
        </row>
        <row r="15">
          <cell r="W15">
            <v>0</v>
          </cell>
        </row>
        <row r="16">
          <cell r="W16">
            <v>41247.389188339999</v>
          </cell>
        </row>
        <row r="17">
          <cell r="W17">
            <v>-1282.5378940000001</v>
          </cell>
        </row>
        <row r="18">
          <cell r="W18">
            <v>-3656.3617390000095</v>
          </cell>
        </row>
        <row r="19">
          <cell r="W19">
            <v>-45631.705781630008</v>
          </cell>
        </row>
        <row r="20">
          <cell r="W20">
            <v>15322.283385770001</v>
          </cell>
        </row>
        <row r="21">
          <cell r="W21">
            <v>7871.3468670000002</v>
          </cell>
        </row>
        <row r="22">
          <cell r="W22">
            <v>-43322.317570140003</v>
          </cell>
        </row>
        <row r="23">
          <cell r="W23">
            <v>-3469.0579480900096</v>
          </cell>
        </row>
        <row r="24">
          <cell r="W24">
            <v>0</v>
          </cell>
        </row>
        <row r="25">
          <cell r="W25">
            <v>-764.47761673999992</v>
          </cell>
        </row>
        <row r="26">
          <cell r="W26">
            <v>-8863.1758699999991</v>
          </cell>
        </row>
        <row r="27">
          <cell r="W27">
            <v>-40166.544407050023</v>
          </cell>
        </row>
        <row r="28">
          <cell r="W28">
            <v>0</v>
          </cell>
        </row>
        <row r="29">
          <cell r="W29">
            <v>4010.3846038900006</v>
          </cell>
        </row>
        <row r="30">
          <cell r="W30">
            <v>12516.072251</v>
          </cell>
        </row>
        <row r="31">
          <cell r="W31">
            <v>29798.683090809991</v>
          </cell>
        </row>
      </sheetData>
      <sheetData sheetId="10">
        <row r="3">
          <cell r="W3">
            <v>4325441.8527939096</v>
          </cell>
        </row>
        <row r="4">
          <cell r="W4">
            <v>4009960.2071873494</v>
          </cell>
        </row>
        <row r="5">
          <cell r="W5">
            <v>315481.64560656011</v>
          </cell>
        </row>
        <row r="6">
          <cell r="W6">
            <v>623317.53700668993</v>
          </cell>
        </row>
        <row r="7">
          <cell r="W7">
            <v>467888.63017567003</v>
          </cell>
        </row>
        <row r="8">
          <cell r="W8">
            <v>98166.404737320016</v>
          </cell>
        </row>
        <row r="9">
          <cell r="W9">
            <v>0</v>
          </cell>
        </row>
        <row r="10">
          <cell r="W10">
            <v>57262.502093700001</v>
          </cell>
        </row>
        <row r="11">
          <cell r="W11">
            <v>4633277.7441940401</v>
          </cell>
        </row>
        <row r="12">
          <cell r="W12">
            <v>-307835.89140012971</v>
          </cell>
        </row>
        <row r="13">
          <cell r="W13">
            <v>2.3339907784247771E-10</v>
          </cell>
        </row>
        <row r="14">
          <cell r="W14">
            <v>-69045.503711499987</v>
          </cell>
        </row>
        <row r="15">
          <cell r="W15">
            <v>0</v>
          </cell>
        </row>
        <row r="16">
          <cell r="W16">
            <v>142424.48386072999</v>
          </cell>
        </row>
        <row r="17">
          <cell r="W17">
            <v>-51.804005999999987</v>
          </cell>
        </row>
        <row r="18">
          <cell r="W18">
            <v>10162.711711999998</v>
          </cell>
        </row>
        <row r="19">
          <cell r="W19">
            <v>-171066.76656001</v>
          </cell>
        </row>
        <row r="20">
          <cell r="W20">
            <v>14635.911976789999</v>
          </cell>
        </row>
        <row r="21">
          <cell r="W21">
            <v>10293.969124000001</v>
          </cell>
        </row>
        <row r="22">
          <cell r="W22">
            <v>-69725.100595009993</v>
          </cell>
        </row>
        <row r="23">
          <cell r="W23">
            <v>238790.38768863006</v>
          </cell>
        </row>
        <row r="24">
          <cell r="W24">
            <v>0</v>
          </cell>
        </row>
        <row r="25">
          <cell r="W25">
            <v>1589.8183725599999</v>
          </cell>
        </row>
        <row r="26">
          <cell r="W26">
            <v>26151.386348</v>
          </cell>
        </row>
        <row r="27">
          <cell r="W27">
            <v>238370.47453999997</v>
          </cell>
        </row>
        <row r="28">
          <cell r="W28">
            <v>0</v>
          </cell>
        </row>
        <row r="29">
          <cell r="W29">
            <v>9733.0903709599988</v>
          </cell>
        </row>
        <row r="30">
          <cell r="W30">
            <v>5191.3581940000004</v>
          </cell>
        </row>
        <row r="31">
          <cell r="W31">
            <v>-42245.740136890003</v>
          </cell>
        </row>
      </sheetData>
      <sheetData sheetId="11">
        <row r="3">
          <cell r="W3">
            <v>4350428.82061591</v>
          </cell>
        </row>
        <row r="4">
          <cell r="W4">
            <v>4222066.2399329208</v>
          </cell>
        </row>
        <row r="5">
          <cell r="W5">
            <v>128362.58068298988</v>
          </cell>
        </row>
        <row r="6">
          <cell r="W6">
            <v>108685.22479903004</v>
          </cell>
        </row>
        <row r="7">
          <cell r="W7">
            <v>121334.29630091005</v>
          </cell>
        </row>
        <row r="8">
          <cell r="W8">
            <v>-24275.244048270004</v>
          </cell>
        </row>
        <row r="9">
          <cell r="W9">
            <v>0</v>
          </cell>
        </row>
        <row r="10">
          <cell r="W10">
            <v>11626.17254639</v>
          </cell>
        </row>
        <row r="11">
          <cell r="W11">
            <v>4330751.4647319512</v>
          </cell>
        </row>
        <row r="12">
          <cell r="W12">
            <v>19677.355883959848</v>
          </cell>
        </row>
        <row r="13">
          <cell r="W13">
            <v>-4.0046188587439246E-11</v>
          </cell>
        </row>
        <row r="14">
          <cell r="W14">
            <v>106254.92603920001</v>
          </cell>
        </row>
        <row r="15">
          <cell r="W15">
            <v>0</v>
          </cell>
        </row>
        <row r="16">
          <cell r="W16">
            <v>73160.112337810002</v>
          </cell>
        </row>
        <row r="17">
          <cell r="W17">
            <v>-911.62087699999995</v>
          </cell>
        </row>
        <row r="18">
          <cell r="W18">
            <v>-536.71492699999999</v>
          </cell>
        </row>
        <row r="19">
          <cell r="W19">
            <v>6197.2640207899913</v>
          </cell>
        </row>
        <row r="20">
          <cell r="W20">
            <v>-34.993522159999998</v>
          </cell>
        </row>
        <row r="21">
          <cell r="W21">
            <v>0.12113599999999999</v>
          </cell>
        </row>
        <row r="22">
          <cell r="W22">
            <v>28380.757870759997</v>
          </cell>
        </row>
        <row r="23">
          <cell r="W23">
            <v>86577.570155239999</v>
          </cell>
        </row>
        <row r="24">
          <cell r="W24">
            <v>0</v>
          </cell>
        </row>
        <row r="25">
          <cell r="W25">
            <v>12.841844109999895</v>
          </cell>
        </row>
        <row r="26">
          <cell r="W26">
            <v>-7112.5877570000002</v>
          </cell>
        </row>
        <row r="27">
          <cell r="W27">
            <v>3085.0214061699999</v>
          </cell>
        </row>
        <row r="28">
          <cell r="W28">
            <v>0</v>
          </cell>
        </row>
        <row r="29">
          <cell r="W29">
            <v>5144.5536264299999</v>
          </cell>
        </row>
        <row r="30">
          <cell r="W30">
            <v>-4.5914999999999999</v>
          </cell>
        </row>
        <row r="31">
          <cell r="W31">
            <v>85452.332535530004</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2BEC2-350A-41B6-AC51-E4552AAFB76C}">
  <dimension ref="A1:R38"/>
  <sheetViews>
    <sheetView tabSelected="1" zoomScale="115" zoomScaleNormal="115" workbookViewId="0">
      <selection activeCell="O13" sqref="O13"/>
    </sheetView>
  </sheetViews>
  <sheetFormatPr defaultRowHeight="15"/>
  <cols>
    <col min="7" max="11" width="14.42578125" customWidth="1"/>
    <col min="12" max="17" width="14.42578125" style="29" customWidth="1"/>
  </cols>
  <sheetData>
    <row r="1" spans="1:18">
      <c r="A1" s="1" t="s">
        <v>33</v>
      </c>
      <c r="B1" s="1"/>
      <c r="C1" s="1"/>
      <c r="D1" s="1"/>
      <c r="E1" s="1"/>
      <c r="F1" s="1"/>
      <c r="G1" s="1"/>
      <c r="H1" s="1"/>
      <c r="I1" s="1"/>
      <c r="J1" s="1"/>
      <c r="K1" s="1"/>
      <c r="L1" s="1"/>
      <c r="M1" s="1"/>
      <c r="N1" s="1"/>
      <c r="O1" s="1"/>
      <c r="P1" s="1"/>
      <c r="Q1" s="1"/>
    </row>
    <row r="3" spans="1:18" ht="15.75" thickBot="1">
      <c r="A3" s="2"/>
      <c r="B3" s="3"/>
      <c r="C3" s="3"/>
      <c r="D3" s="3"/>
      <c r="E3" s="3"/>
      <c r="F3" s="3"/>
      <c r="G3" s="4">
        <v>2013</v>
      </c>
      <c r="H3" s="4">
        <v>2014</v>
      </c>
      <c r="I3" s="4">
        <v>2015</v>
      </c>
      <c r="J3" s="4">
        <v>2016</v>
      </c>
      <c r="K3" s="4">
        <v>2017</v>
      </c>
      <c r="L3" s="4">
        <v>2018</v>
      </c>
      <c r="M3" s="4">
        <v>2019</v>
      </c>
      <c r="N3" s="4">
        <v>2020</v>
      </c>
      <c r="O3" s="4">
        <v>2021</v>
      </c>
      <c r="P3" s="4">
        <v>2022</v>
      </c>
      <c r="Q3" s="4">
        <v>2023</v>
      </c>
    </row>
    <row r="4" spans="1:18">
      <c r="A4" s="5"/>
      <c r="B4" s="6"/>
      <c r="C4" s="6"/>
      <c r="D4" s="6"/>
      <c r="E4" s="6"/>
      <c r="F4" s="7" t="s">
        <v>0</v>
      </c>
      <c r="G4" s="7"/>
      <c r="H4" s="7"/>
      <c r="I4" s="7"/>
      <c r="J4" s="7"/>
      <c r="K4" s="7"/>
      <c r="L4" s="7"/>
      <c r="M4" s="7"/>
      <c r="N4" s="7"/>
      <c r="O4" s="7"/>
      <c r="P4" s="7"/>
      <c r="Q4" s="7"/>
      <c r="R4" s="7"/>
    </row>
    <row r="5" spans="1:18">
      <c r="A5" s="8" t="s">
        <v>1</v>
      </c>
      <c r="B5" s="3"/>
      <c r="C5" s="3"/>
      <c r="D5" s="3"/>
      <c r="E5" s="3"/>
      <c r="F5" s="3"/>
      <c r="G5" s="3"/>
      <c r="H5" s="3"/>
      <c r="I5" s="3"/>
      <c r="J5" s="3"/>
      <c r="K5" s="3"/>
      <c r="L5" s="3"/>
      <c r="M5" s="3"/>
      <c r="N5" s="3"/>
      <c r="O5" s="3"/>
      <c r="P5" s="3"/>
      <c r="Q5" s="3"/>
      <c r="R5" s="3"/>
    </row>
    <row r="6" spans="1:18">
      <c r="A6" s="9">
        <v>1</v>
      </c>
      <c r="B6" s="10" t="s">
        <v>2</v>
      </c>
      <c r="C6" s="10"/>
      <c r="D6" s="10"/>
      <c r="E6" s="10"/>
      <c r="F6" s="10"/>
      <c r="G6" s="11">
        <f>+'[1]2013(14)'!W3</f>
        <v>4350428.82061591</v>
      </c>
      <c r="H6" s="11">
        <f>+'[1]2014(14)'!W3</f>
        <v>4325441.8527939096</v>
      </c>
      <c r="I6" s="11">
        <f>+'[1]2015(14)'!W3</f>
        <v>3523642.2834151499</v>
      </c>
      <c r="J6" s="11">
        <f>+'[1]2016(14)'!W3</f>
        <v>3126068.0402962803</v>
      </c>
      <c r="K6" s="11">
        <f>+'[1]2017(14)'!W3</f>
        <v>3466965.4377892306</v>
      </c>
      <c r="L6" s="11">
        <f>+'[1]2018(14)'!W3</f>
        <v>3872505.2694647904</v>
      </c>
      <c r="M6" s="11">
        <f>+'[1]2019(14)'!W3</f>
        <v>3871146.4566441495</v>
      </c>
      <c r="N6" s="11">
        <f>+'[1]2020(14)'!W3</f>
        <v>3074907.6910385196</v>
      </c>
      <c r="O6" s="11">
        <f>+'[1]2021(13)'!U3</f>
        <v>3786185.2903930498</v>
      </c>
      <c r="P6" s="11">
        <f>+'[1]2022(13)'!U3</f>
        <v>5256285.4713978507</v>
      </c>
      <c r="Q6" s="11">
        <f>+'[1]2023(13)'!U3</f>
        <v>5131684.932321379</v>
      </c>
    </row>
    <row r="7" spans="1:18">
      <c r="A7" s="9">
        <v>2</v>
      </c>
      <c r="B7" s="10" t="s">
        <v>3</v>
      </c>
      <c r="C7" s="10"/>
      <c r="D7" s="10"/>
      <c r="E7" s="10"/>
      <c r="F7" s="10"/>
      <c r="G7" s="11">
        <f>+'[1]2013(14)'!W4</f>
        <v>4222066.2399329208</v>
      </c>
      <c r="H7" s="11">
        <f>+'[1]2014(14)'!W4</f>
        <v>4009960.2071873494</v>
      </c>
      <c r="I7" s="11">
        <f>+'[1]2015(14)'!W4</f>
        <v>3403399.3063054001</v>
      </c>
      <c r="J7" s="11">
        <f>+'[1]2016(14)'!W4</f>
        <v>3007958.8313068603</v>
      </c>
      <c r="K7" s="11">
        <f>+'[1]2017(14)'!W4</f>
        <v>3312472.8838168094</v>
      </c>
      <c r="L7" s="11">
        <f>+'[1]2018(14)'!W4</f>
        <v>3720859.1593035404</v>
      </c>
      <c r="M7" s="11">
        <f>+'[1]2019(14)'!W4</f>
        <v>3747632.5131378402</v>
      </c>
      <c r="N7" s="11">
        <f>+'[1]2020(14)'!W4</f>
        <v>3145000.3892369303</v>
      </c>
      <c r="O7" s="11">
        <f>+'[1]2021(13)'!U4</f>
        <v>3652490.0105230501</v>
      </c>
      <c r="P7" s="11">
        <f>+'[1]2022(13)'!U4</f>
        <v>5121132.9889088301</v>
      </c>
      <c r="Q7" s="11">
        <f>+'[1]2023(13)'!U4</f>
        <v>4975081.6607657</v>
      </c>
    </row>
    <row r="8" spans="1:18">
      <c r="A8" s="9" t="s">
        <v>4</v>
      </c>
      <c r="B8" s="10" t="s">
        <v>5</v>
      </c>
      <c r="C8" s="10"/>
      <c r="D8" s="10"/>
      <c r="E8" s="10"/>
      <c r="F8" s="10"/>
      <c r="G8" s="12">
        <f>+'[1]2013(14)'!W5</f>
        <v>128362.58068298988</v>
      </c>
      <c r="H8" s="12">
        <f>+'[1]2014(14)'!W5</f>
        <v>315481.64560656011</v>
      </c>
      <c r="I8" s="12">
        <f>+'[1]2015(14)'!W5</f>
        <v>120242.97710974983</v>
      </c>
      <c r="J8" s="12">
        <f>+'[1]2016(14)'!W5</f>
        <v>118109.2089894198</v>
      </c>
      <c r="K8" s="12">
        <f>+'[1]2017(14)'!W5</f>
        <v>154492.55397242017</v>
      </c>
      <c r="L8" s="12">
        <f>+'[1]2018(14)'!W5</f>
        <v>151646.11016124993</v>
      </c>
      <c r="M8" s="12">
        <f>+'[1]2019(14)'!W5</f>
        <v>123513.94350630986</v>
      </c>
      <c r="N8" s="12">
        <f>+'[1]2020(14)'!W5</f>
        <v>-70092.698198409751</v>
      </c>
      <c r="O8" s="12">
        <f>+'[1]2021(13)'!U5</f>
        <v>133695.27986999959</v>
      </c>
      <c r="P8" s="12">
        <f>+'[1]2022(13)'!U5</f>
        <v>135152.48248902021</v>
      </c>
      <c r="Q8" s="12">
        <f>+'[1]2023(13)'!U5</f>
        <v>156603.27155567985</v>
      </c>
    </row>
    <row r="9" spans="1:18">
      <c r="A9" s="2">
        <v>31</v>
      </c>
      <c r="B9" s="3" t="s">
        <v>6</v>
      </c>
      <c r="C9" s="3"/>
      <c r="D9" s="3"/>
      <c r="E9" s="3"/>
      <c r="F9" s="3"/>
      <c r="G9" s="13">
        <f>+'[1]2013(14)'!W6</f>
        <v>108685.22479903004</v>
      </c>
      <c r="H9" s="13">
        <f>+'[1]2014(14)'!W6</f>
        <v>623317.53700668993</v>
      </c>
      <c r="I9" s="13">
        <f>+'[1]2015(14)'!W6</f>
        <v>146225.82270531997</v>
      </c>
      <c r="J9" s="13">
        <f>+'[1]2016(14)'!W6</f>
        <v>151450.97289151</v>
      </c>
      <c r="K9" s="13">
        <f>+'[1]2017(14)'!W6</f>
        <v>-28570.864067679962</v>
      </c>
      <c r="L9" s="13">
        <f>+'[1]2018(14)'!W6</f>
        <v>120734.81550062999</v>
      </c>
      <c r="M9" s="13">
        <f>+'[1]2019(14)'!W6</f>
        <v>342994.70624123997</v>
      </c>
      <c r="N9" s="13">
        <f>+'[1]2020(14)'!W6</f>
        <v>106329.71044144001</v>
      </c>
      <c r="O9" s="13">
        <f>+'[1]2021(13)'!U6</f>
        <v>531274.67531882995</v>
      </c>
      <c r="P9" s="13">
        <f>+'[1]2022(13)'!U6</f>
        <v>278798.19328016002</v>
      </c>
      <c r="Q9" s="13">
        <f>+'[1]2023(13)'!U6</f>
        <v>86590.80975226</v>
      </c>
    </row>
    <row r="10" spans="1:18">
      <c r="A10" s="2">
        <v>311</v>
      </c>
      <c r="B10" s="3"/>
      <c r="C10" s="3" t="s">
        <v>7</v>
      </c>
      <c r="D10" s="3"/>
      <c r="E10" s="3"/>
      <c r="F10" s="3"/>
      <c r="G10" s="13">
        <f>+'[1]2013(14)'!W7</f>
        <v>121334.29630091005</v>
      </c>
      <c r="H10" s="13">
        <f>+'[1]2014(14)'!W7</f>
        <v>467888.63017567003</v>
      </c>
      <c r="I10" s="13">
        <f>+'[1]2015(14)'!W7</f>
        <v>216165.86805737004</v>
      </c>
      <c r="J10" s="13">
        <f>+'[1]2016(14)'!W7</f>
        <v>102295.01881489996</v>
      </c>
      <c r="K10" s="13">
        <f>+'[1]2017(14)'!W7</f>
        <v>-34295.194928159981</v>
      </c>
      <c r="L10" s="13">
        <f>+'[1]2018(14)'!W7</f>
        <v>182853.65706378999</v>
      </c>
      <c r="M10" s="13">
        <f>+'[1]2019(14)'!W7</f>
        <v>247058.67823694999</v>
      </c>
      <c r="N10" s="13">
        <f>+'[1]2020(14)'!W7</f>
        <v>29612.59200962001</v>
      </c>
      <c r="O10" s="13">
        <f>+'[1]2021(13)'!U7</f>
        <v>197602.34929545003</v>
      </c>
      <c r="P10" s="13">
        <f>+'[1]2022(13)'!U7</f>
        <v>134717.60586593999</v>
      </c>
      <c r="Q10" s="13">
        <f>+'[1]2023(13)'!U7</f>
        <v>124119.81513166998</v>
      </c>
    </row>
    <row r="11" spans="1:18">
      <c r="A11" s="2">
        <v>312</v>
      </c>
      <c r="B11" s="3"/>
      <c r="C11" s="3" t="s">
        <v>8</v>
      </c>
      <c r="D11" s="3"/>
      <c r="E11" s="3"/>
      <c r="F11" s="3"/>
      <c r="G11" s="13">
        <f>+'[1]2013(14)'!W8</f>
        <v>-24275.244048270004</v>
      </c>
      <c r="H11" s="13">
        <f>+'[1]2014(14)'!W8</f>
        <v>98166.404737320016</v>
      </c>
      <c r="I11" s="13">
        <f>+'[1]2015(14)'!W8</f>
        <v>-39889.326258889996</v>
      </c>
      <c r="J11" s="13">
        <f>+'[1]2016(14)'!W8</f>
        <v>61211.25221726</v>
      </c>
      <c r="K11" s="13">
        <f>+'[1]2017(14)'!W8</f>
        <v>39169.566780239998</v>
      </c>
      <c r="L11" s="13">
        <f>+'[1]2018(14)'!W8</f>
        <v>-72999.728094809994</v>
      </c>
      <c r="M11" s="13">
        <f>+'[1]2019(14)'!W8</f>
        <v>2388.6203229999992</v>
      </c>
      <c r="N11" s="13">
        <f>+'[1]2020(14)'!W8</f>
        <v>-7108.5911362899978</v>
      </c>
      <c r="O11" s="13">
        <f>+'[1]2021(13)'!U8</f>
        <v>99543.881893359998</v>
      </c>
      <c r="P11" s="13">
        <f>+'[1]2022(13)'!U8</f>
        <v>67863.449746739992</v>
      </c>
      <c r="Q11" s="13">
        <f>+'[1]2023(13)'!U8</f>
        <v>9201.3928929600006</v>
      </c>
    </row>
    <row r="12" spans="1:18">
      <c r="A12" s="2">
        <v>313</v>
      </c>
      <c r="B12" s="3"/>
      <c r="C12" s="3" t="s">
        <v>9</v>
      </c>
      <c r="D12" s="3"/>
      <c r="E12" s="3"/>
      <c r="F12" s="3"/>
      <c r="G12" s="13">
        <f>+'[1]2013(14)'!W9</f>
        <v>0</v>
      </c>
      <c r="H12" s="13">
        <f>+'[1]2014(14)'!W9</f>
        <v>0</v>
      </c>
      <c r="I12" s="13">
        <f>+'[1]2015(14)'!W9</f>
        <v>0</v>
      </c>
      <c r="J12" s="13">
        <f>+'[1]2016(14)'!W9</f>
        <v>0</v>
      </c>
      <c r="K12" s="13">
        <f>+'[1]2017(14)'!W9</f>
        <v>0</v>
      </c>
      <c r="L12" s="13">
        <f>+'[1]2018(14)'!W9</f>
        <v>0</v>
      </c>
      <c r="M12" s="13">
        <f>+'[1]2019(14)'!W9</f>
        <v>0</v>
      </c>
      <c r="N12" s="13">
        <f>+'[1]2020(14)'!W9</f>
        <v>0</v>
      </c>
      <c r="O12" s="13">
        <f>+'[1]2021(13)'!U9</f>
        <v>0</v>
      </c>
      <c r="P12" s="13">
        <f>+'[1]2022(13)'!U9</f>
        <v>0</v>
      </c>
      <c r="Q12" s="13">
        <f>+'[1]2023(13)'!U9</f>
        <v>0</v>
      </c>
    </row>
    <row r="13" spans="1:18">
      <c r="A13" s="2">
        <v>314</v>
      </c>
      <c r="B13" s="3"/>
      <c r="C13" s="3" t="s">
        <v>10</v>
      </c>
      <c r="D13" s="3"/>
      <c r="E13" s="3"/>
      <c r="F13" s="3"/>
      <c r="G13" s="13">
        <f>+'[1]2013(14)'!W10</f>
        <v>11626.17254639</v>
      </c>
      <c r="H13" s="13">
        <f>+'[1]2014(14)'!W10</f>
        <v>57262.502093700001</v>
      </c>
      <c r="I13" s="13">
        <f>+'[1]2015(14)'!W10</f>
        <v>-30050.719093160002</v>
      </c>
      <c r="J13" s="13">
        <f>+'[1]2016(14)'!W10</f>
        <v>-12055.29814065</v>
      </c>
      <c r="K13" s="13">
        <f>+'[1]2017(14)'!W10</f>
        <v>-33445.235919760002</v>
      </c>
      <c r="L13" s="13">
        <f>+'[1]2018(14)'!W10</f>
        <v>10880.886531650001</v>
      </c>
      <c r="M13" s="13">
        <f>+'[1]2019(14)'!W10</f>
        <v>93547.407681290002</v>
      </c>
      <c r="N13" s="13">
        <f>+'[1]2020(14)'!W10</f>
        <v>83825.709568110004</v>
      </c>
      <c r="O13" s="13">
        <f>+'[1]2021(13)'!U10</f>
        <v>234128.44413001998</v>
      </c>
      <c r="P13" s="13">
        <f>+'[1]2022(13)'!U10</f>
        <v>76217.137667479998</v>
      </c>
      <c r="Q13" s="13">
        <f>+'[1]2023(13)'!U10</f>
        <v>-46730.398272370003</v>
      </c>
    </row>
    <row r="14" spans="1:18">
      <c r="A14" s="2" t="s">
        <v>11</v>
      </c>
      <c r="B14" s="3" t="s">
        <v>12</v>
      </c>
      <c r="C14" s="3"/>
      <c r="D14" s="3"/>
      <c r="E14" s="3"/>
      <c r="F14" s="3"/>
      <c r="G14" s="14">
        <f>+'[1]2013(14)'!W11</f>
        <v>4330751.4647319512</v>
      </c>
      <c r="H14" s="14">
        <f>+'[1]2014(14)'!W11</f>
        <v>4633277.7441940401</v>
      </c>
      <c r="I14" s="14">
        <f>+'[1]2015(14)'!W11</f>
        <v>3549625.1290107197</v>
      </c>
      <c r="J14" s="14">
        <f>+'[1]2016(14)'!W11</f>
        <v>3159409.8041983694</v>
      </c>
      <c r="K14" s="14">
        <f>+'[1]2017(14)'!W11</f>
        <v>3283902.0197491297</v>
      </c>
      <c r="L14" s="14">
        <f>+'[1]2018(14)'!W11</f>
        <v>3841593.97480417</v>
      </c>
      <c r="M14" s="14">
        <f>+'[1]2019(14)'!W11</f>
        <v>4090627.21937908</v>
      </c>
      <c r="N14" s="14">
        <f>+'[1]2020(14)'!W11</f>
        <v>3251330.0996783697</v>
      </c>
      <c r="O14" s="14">
        <f>+'[1]2021(13)'!U11</f>
        <v>4183764.6858418803</v>
      </c>
      <c r="P14" s="14">
        <f>+'[1]2022(13)'!U11</f>
        <v>5399931.1821889896</v>
      </c>
      <c r="Q14" s="14">
        <f>+'[1]2023(13)'!U11</f>
        <v>5061672.4705179594</v>
      </c>
    </row>
    <row r="15" spans="1:18">
      <c r="A15" s="9" t="s">
        <v>13</v>
      </c>
      <c r="B15" s="10" t="s">
        <v>14</v>
      </c>
      <c r="C15" s="10"/>
      <c r="D15" s="10"/>
      <c r="E15" s="10"/>
      <c r="F15" s="10"/>
      <c r="G15" s="15">
        <f>+'[1]2013(14)'!W12</f>
        <v>19677.355883959848</v>
      </c>
      <c r="H15" s="15">
        <f>+'[1]2014(14)'!W12</f>
        <v>-307835.89140012971</v>
      </c>
      <c r="I15" s="15">
        <f>+'[1]2015(14)'!W12</f>
        <v>-25982.845595570179</v>
      </c>
      <c r="J15" s="15">
        <f>+'[1]2016(14)'!W12</f>
        <v>-33341.763902090199</v>
      </c>
      <c r="K15" s="15">
        <f>+'[1]2017(14)'!W12</f>
        <v>183063.41804010016</v>
      </c>
      <c r="L15" s="15">
        <f>+'[1]2018(14)'!W12</f>
        <v>30911.294660619933</v>
      </c>
      <c r="M15" s="12">
        <f>+'[1]2019(14)'!W12</f>
        <v>-219480.76273493018</v>
      </c>
      <c r="N15" s="12">
        <f>+'[1]2020(14)'!W12</f>
        <v>-176422.40863984975</v>
      </c>
      <c r="O15" s="12">
        <f>+'[1]2021(13)'!U12</f>
        <v>-397579.39544883044</v>
      </c>
      <c r="P15" s="12">
        <f>+'[1]2022(13)'!U12</f>
        <v>-143645.71079113983</v>
      </c>
      <c r="Q15" s="12">
        <f>+'[1]2023(13)'!U12</f>
        <v>70012.461803419865</v>
      </c>
    </row>
    <row r="16" spans="1:18">
      <c r="A16" s="16" t="s">
        <v>15</v>
      </c>
      <c r="B16" s="17" t="s">
        <v>16</v>
      </c>
      <c r="C16" s="17"/>
      <c r="D16" s="17"/>
      <c r="E16" s="17"/>
      <c r="F16" s="17"/>
      <c r="G16" s="18">
        <f>+'[1]2013(14)'!W13</f>
        <v>-4.0046188587439246E-11</v>
      </c>
      <c r="H16" s="18">
        <f>+'[1]2014(14)'!W13</f>
        <v>2.3339907784247771E-10</v>
      </c>
      <c r="I16" s="18">
        <f>+'[1]2015(14)'!W13</f>
        <v>-1.155910922534531E-10</v>
      </c>
      <c r="J16" s="18">
        <f>+'[1]2016(14)'!W13</f>
        <v>-1.8820855984813534E-10</v>
      </c>
      <c r="K16" s="18">
        <f>+'[1]2017(14)'!W13</f>
        <v>-64.616404999824965</v>
      </c>
      <c r="L16" s="18">
        <f>+'[1]2018(14)'!W13</f>
        <v>3.3561999940957321E-2</v>
      </c>
      <c r="M16" s="18">
        <f>+'[1]2019(14)'!W13</f>
        <v>-1.5916157281026244E-10</v>
      </c>
      <c r="N16" s="18">
        <f>+'[1]2020(14)'!W13</f>
        <v>381.99877800026172</v>
      </c>
      <c r="O16" s="18">
        <f>+'[1]2021(13)'!U13</f>
        <v>-160.58653350192981</v>
      </c>
      <c r="P16" s="18">
        <f>+'[1]2022(13)'!U13</f>
        <v>-846.27711732975865</v>
      </c>
      <c r="Q16" s="18">
        <f>+'[1]2023(13)'!U13</f>
        <v>-588.87868667016483</v>
      </c>
    </row>
    <row r="17" spans="1:17">
      <c r="A17" s="9">
        <v>32</v>
      </c>
      <c r="B17" s="10" t="s">
        <v>17</v>
      </c>
      <c r="C17" s="10"/>
      <c r="D17" s="10"/>
      <c r="E17" s="10"/>
      <c r="F17" s="10"/>
      <c r="G17" s="12">
        <f>+'[1]2013(14)'!W14</f>
        <v>106254.92603920001</v>
      </c>
      <c r="H17" s="12">
        <f>+'[1]2014(14)'!W14</f>
        <v>-69045.503711499987</v>
      </c>
      <c r="I17" s="12">
        <f>+'[1]2015(14)'!W14</f>
        <v>-29451.903543659995</v>
      </c>
      <c r="J17" s="12">
        <f>+'[1]2016(14)'!W14</f>
        <v>122084.37157369002</v>
      </c>
      <c r="K17" s="12">
        <f>+'[1]2017(14)'!W14</f>
        <v>111480.33269640998</v>
      </c>
      <c r="L17" s="12">
        <f>+'[1]2018(14)'!W14</f>
        <v>119857.26666825001</v>
      </c>
      <c r="M17" s="12">
        <f>+'[1]2019(14)'!W14</f>
        <v>-111316.11284723</v>
      </c>
      <c r="N17" s="12">
        <f>+'[1]2020(14)'!W14</f>
        <v>-15734.819877129974</v>
      </c>
      <c r="O17" s="12">
        <f>+'[1]2021(13)'!U14</f>
        <v>132016.61476080149</v>
      </c>
      <c r="P17" s="12">
        <f>+'[1]2022(13)'!U14</f>
        <v>367242.24646499992</v>
      </c>
      <c r="Q17" s="12">
        <f>+'[1]2023(13)'!U14</f>
        <v>70388.134496400002</v>
      </c>
    </row>
    <row r="18" spans="1:17">
      <c r="A18" s="2">
        <v>3201</v>
      </c>
      <c r="B18" s="3"/>
      <c r="C18" s="3" t="s">
        <v>18</v>
      </c>
      <c r="D18" s="3"/>
      <c r="E18" s="3"/>
      <c r="F18" s="3"/>
      <c r="G18" s="13">
        <f>+'[1]2013(14)'!W15</f>
        <v>0</v>
      </c>
      <c r="H18" s="13">
        <f>+'[1]2014(14)'!W15</f>
        <v>0</v>
      </c>
      <c r="I18" s="13">
        <f>+'[1]2015(14)'!W15</f>
        <v>0</v>
      </c>
      <c r="J18" s="13">
        <f>+'[1]2016(14)'!W15</f>
        <v>0</v>
      </c>
      <c r="K18" s="13">
        <f>+'[1]2017(14)'!W15</f>
        <v>0</v>
      </c>
      <c r="L18" s="13">
        <f>+'[1]2018(14)'!W15</f>
        <v>0</v>
      </c>
      <c r="M18" s="13">
        <f>+'[1]2019(14)'!W15</f>
        <v>0</v>
      </c>
      <c r="N18" s="13">
        <f>+'[1]2020(14)'!W15</f>
        <v>0</v>
      </c>
      <c r="O18" s="13">
        <f>+'[1]2021(13)'!U15</f>
        <v>0</v>
      </c>
      <c r="P18" s="13">
        <f>+'[1]2022(13)'!U15</f>
        <v>0</v>
      </c>
      <c r="Q18" s="13">
        <f>+'[1]2023(13)'!U15</f>
        <v>0</v>
      </c>
    </row>
    <row r="19" spans="1:17">
      <c r="A19" s="2">
        <v>3202</v>
      </c>
      <c r="B19" s="3"/>
      <c r="C19" s="3" t="s">
        <v>19</v>
      </c>
      <c r="D19" s="3"/>
      <c r="E19" s="3"/>
      <c r="F19" s="3"/>
      <c r="G19" s="13">
        <f>+'[1]2013(14)'!W16</f>
        <v>73160.112337810002</v>
      </c>
      <c r="H19" s="13">
        <f>+'[1]2014(14)'!W16</f>
        <v>142424.48386072999</v>
      </c>
      <c r="I19" s="13">
        <f>+'[1]2015(14)'!W16</f>
        <v>41247.389188339999</v>
      </c>
      <c r="J19" s="13">
        <f>+'[1]2016(14)'!W16</f>
        <v>62214.275809390005</v>
      </c>
      <c r="K19" s="13">
        <f>+'[1]2017(14)'!W16</f>
        <v>47686.959318410009</v>
      </c>
      <c r="L19" s="13">
        <f>+'[1]2018(14)'!W16</f>
        <v>53470.698210750015</v>
      </c>
      <c r="M19" s="13">
        <f>+'[1]2019(14)'!W16</f>
        <v>-111800.69289391003</v>
      </c>
      <c r="N19" s="13">
        <f>+'[1]2020(14)'!W16</f>
        <v>-20596.00978914</v>
      </c>
      <c r="O19" s="13">
        <f>+'[1]2021(13)'!U16</f>
        <v>-108489.78424358003</v>
      </c>
      <c r="P19" s="13">
        <f>+'[1]2022(13)'!U16</f>
        <v>-31103.679722529996</v>
      </c>
      <c r="Q19" s="13">
        <f>+'[1]2023(13)'!U16</f>
        <v>97813.980149090014</v>
      </c>
    </row>
    <row r="20" spans="1:17">
      <c r="A20" s="2">
        <v>3203</v>
      </c>
      <c r="B20" s="3"/>
      <c r="C20" s="3" t="s">
        <v>20</v>
      </c>
      <c r="D20" s="3"/>
      <c r="E20" s="3"/>
      <c r="F20" s="3"/>
      <c r="G20" s="13">
        <f>+'[1]2013(14)'!W17</f>
        <v>-911.62087699999995</v>
      </c>
      <c r="H20" s="13">
        <f>+'[1]2014(14)'!W17</f>
        <v>-51.804005999999987</v>
      </c>
      <c r="I20" s="13">
        <f>+'[1]2015(14)'!W17</f>
        <v>-1282.5378940000001</v>
      </c>
      <c r="J20" s="13">
        <f>+'[1]2016(14)'!W17</f>
        <v>6907.1436089999997</v>
      </c>
      <c r="K20" s="13">
        <f>+'[1]2017(14)'!W17</f>
        <v>-3116.0490889999996</v>
      </c>
      <c r="L20" s="13">
        <f>+'[1]2018(14)'!W17</f>
        <v>-3155.0551810000006</v>
      </c>
      <c r="M20" s="13">
        <f>+'[1]2019(14)'!W17</f>
        <v>-4426.3518519999998</v>
      </c>
      <c r="N20" s="13">
        <f>+'[1]2020(14)'!W17</f>
        <v>77630.755651000014</v>
      </c>
      <c r="O20" s="13">
        <f>+'[1]2021(13)'!U17</f>
        <v>30200.508039999997</v>
      </c>
      <c r="P20" s="13">
        <f>+'[1]2022(13)'!U17</f>
        <v>-2551.538133</v>
      </c>
      <c r="Q20" s="13">
        <f>+'[1]2023(13)'!U17</f>
        <v>-13481.753317000001</v>
      </c>
    </row>
    <row r="21" spans="1:17">
      <c r="A21" s="2">
        <v>3204</v>
      </c>
      <c r="B21" s="3"/>
      <c r="C21" s="3" t="s">
        <v>21</v>
      </c>
      <c r="D21" s="3"/>
      <c r="E21" s="3"/>
      <c r="F21" s="3"/>
      <c r="G21" s="13">
        <f>+'[1]2013(14)'!W18</f>
        <v>-536.71492699999999</v>
      </c>
      <c r="H21" s="13">
        <f>+'[1]2014(14)'!W18</f>
        <v>10162.711711999998</v>
      </c>
      <c r="I21" s="13">
        <f>+'[1]2015(14)'!W18</f>
        <v>-3656.3617390000095</v>
      </c>
      <c r="J21" s="13">
        <f>+'[1]2016(14)'!W18</f>
        <v>3942.1183630000096</v>
      </c>
      <c r="K21" s="13">
        <f>+'[1]2017(14)'!W18</f>
        <v>4688.3584220000002</v>
      </c>
      <c r="L21" s="13">
        <f>+'[1]2018(14)'!W18</f>
        <v>-4711.778335</v>
      </c>
      <c r="M21" s="13">
        <f>+'[1]2019(14)'!W18</f>
        <v>-45.043024999999993</v>
      </c>
      <c r="N21" s="13">
        <f>+'[1]2020(14)'!W18</f>
        <v>1891.8582130800003</v>
      </c>
      <c r="O21" s="13">
        <f>+'[1]2021(13)'!U18</f>
        <v>16742.340402000002</v>
      </c>
      <c r="P21" s="13">
        <f>+'[1]2022(13)'!U18</f>
        <v>1855.8520624799999</v>
      </c>
      <c r="Q21" s="13">
        <f>+'[1]2023(13)'!U18</f>
        <v>-1582.1786951999998</v>
      </c>
    </row>
    <row r="22" spans="1:17">
      <c r="A22" s="2">
        <v>3205</v>
      </c>
      <c r="B22" s="3"/>
      <c r="C22" s="3" t="s">
        <v>22</v>
      </c>
      <c r="D22" s="3"/>
      <c r="E22" s="3"/>
      <c r="F22" s="3"/>
      <c r="G22" s="13">
        <f>+'[1]2013(14)'!W19</f>
        <v>6197.2640207899913</v>
      </c>
      <c r="H22" s="13">
        <f>+'[1]2014(14)'!W19</f>
        <v>-171066.76656001</v>
      </c>
      <c r="I22" s="13">
        <f>+'[1]2015(14)'!W19</f>
        <v>-45631.705781630008</v>
      </c>
      <c r="J22" s="13">
        <f>+'[1]2016(14)'!W19</f>
        <v>13085.132844260006</v>
      </c>
      <c r="K22" s="13">
        <f>+'[1]2017(14)'!W19</f>
        <v>29854.013967910003</v>
      </c>
      <c r="L22" s="13">
        <f>+'[1]2018(14)'!W19</f>
        <v>32463.414736149993</v>
      </c>
      <c r="M22" s="13">
        <f>+'[1]2019(14)'!W19</f>
        <v>3290.7729307000004</v>
      </c>
      <c r="N22" s="13">
        <f>+'[1]2020(14)'!W19</f>
        <v>-39989.947486019984</v>
      </c>
      <c r="O22" s="13">
        <f>+'[1]2021(13)'!U19</f>
        <v>26518.652903551505</v>
      </c>
      <c r="P22" s="13">
        <f>+'[1]2022(13)'!U19</f>
        <v>23767.4508374</v>
      </c>
      <c r="Q22" s="13">
        <f>+'[1]2023(13)'!U19</f>
        <v>35343.314436869994</v>
      </c>
    </row>
    <row r="23" spans="1:17">
      <c r="A23" s="2">
        <v>3206</v>
      </c>
      <c r="B23" s="3"/>
      <c r="C23" s="3" t="s">
        <v>23</v>
      </c>
      <c r="D23" s="3"/>
      <c r="E23" s="3"/>
      <c r="F23" s="3"/>
      <c r="G23" s="13">
        <f>+'[1]2013(14)'!W20</f>
        <v>-34.993522159999998</v>
      </c>
      <c r="H23" s="13">
        <f>+'[1]2014(14)'!W20</f>
        <v>14635.911976789999</v>
      </c>
      <c r="I23" s="13">
        <f>+'[1]2015(14)'!W20</f>
        <v>15322.283385770001</v>
      </c>
      <c r="J23" s="13">
        <f>+'[1]2016(14)'!W20</f>
        <v>653.90362114000004</v>
      </c>
      <c r="K23" s="13">
        <f>+'[1]2017(14)'!W20</f>
        <v>668.05852112999992</v>
      </c>
      <c r="L23" s="13">
        <f>+'[1]2018(14)'!W20</f>
        <v>5908.1742480000003</v>
      </c>
      <c r="M23" s="13">
        <f>+'[1]2019(14)'!W20</f>
        <v>2267.4155719999999</v>
      </c>
      <c r="N23" s="13">
        <f>+'[1]2020(14)'!W20</f>
        <v>-9309.3782819999997</v>
      </c>
      <c r="O23" s="13">
        <f>+'[1]2021(13)'!U20</f>
        <v>5263</v>
      </c>
      <c r="P23" s="13">
        <f>+'[1]2022(13)'!U20</f>
        <v>2650</v>
      </c>
      <c r="Q23" s="13">
        <f>+'[1]2023(13)'!U20</f>
        <v>3742</v>
      </c>
    </row>
    <row r="24" spans="1:17">
      <c r="A24" s="2">
        <v>3207</v>
      </c>
      <c r="B24" s="3"/>
      <c r="C24" s="3" t="s">
        <v>24</v>
      </c>
      <c r="D24" s="3"/>
      <c r="E24" s="3"/>
      <c r="F24" s="3"/>
      <c r="G24" s="13">
        <f>+'[1]2013(14)'!W21</f>
        <v>0.12113599999999999</v>
      </c>
      <c r="H24" s="13">
        <f>+'[1]2014(14)'!W21</f>
        <v>10293.969124000001</v>
      </c>
      <c r="I24" s="13">
        <f>+'[1]2015(14)'!W21</f>
        <v>7871.3468670000002</v>
      </c>
      <c r="J24" s="13">
        <f>+'[1]2016(14)'!W21</f>
        <v>-15920.444540999999</v>
      </c>
      <c r="K24" s="13">
        <f>+'[1]2017(14)'!W21</f>
        <v>3316.6333409999997</v>
      </c>
      <c r="L24" s="13">
        <f>+'[1]2018(14)'!W21</f>
        <v>862.34274200000016</v>
      </c>
      <c r="M24" s="13">
        <f>+'[1]2019(14)'!W21</f>
        <v>2052.2371539999999</v>
      </c>
      <c r="N24" s="13">
        <f>+'[1]2020(14)'!W21</f>
        <v>-3715.0745729999999</v>
      </c>
      <c r="O24" s="13">
        <f>+'[1]2021(13)'!U21</f>
        <v>32689.99128278</v>
      </c>
      <c r="P24" s="13">
        <f>+'[1]2022(13)'!U21</f>
        <v>85201.841696999996</v>
      </c>
      <c r="Q24" s="13">
        <f>+'[1]2023(13)'!U21</f>
        <v>5437.6460549999993</v>
      </c>
    </row>
    <row r="25" spans="1:17">
      <c r="A25" s="2">
        <v>3208</v>
      </c>
      <c r="B25" s="3"/>
      <c r="C25" s="3" t="s">
        <v>25</v>
      </c>
      <c r="D25" s="3"/>
      <c r="E25" s="3"/>
      <c r="F25" s="3"/>
      <c r="G25" s="13">
        <f>+'[1]2013(14)'!W22</f>
        <v>28380.757870759997</v>
      </c>
      <c r="H25" s="13">
        <f>+'[1]2014(14)'!W22</f>
        <v>-69725.100595009993</v>
      </c>
      <c r="I25" s="13">
        <f>+'[1]2015(14)'!W22</f>
        <v>-43322.317570140003</v>
      </c>
      <c r="J25" s="13">
        <f>+'[1]2016(14)'!W22</f>
        <v>51202.241867900011</v>
      </c>
      <c r="K25" s="13">
        <f>+'[1]2017(14)'!W22</f>
        <v>28382.358214959986</v>
      </c>
      <c r="L25" s="13">
        <f>+'[1]2018(14)'!W22</f>
        <v>35019.470247350007</v>
      </c>
      <c r="M25" s="13">
        <f>+'[1]2019(14)'!W22</f>
        <v>-2654.4507330200072</v>
      </c>
      <c r="N25" s="13">
        <f>+'[1]2020(14)'!W22</f>
        <v>-21647.023611049983</v>
      </c>
      <c r="O25" s="13">
        <f>+'[1]2021(13)'!U22</f>
        <v>129091.90637605003</v>
      </c>
      <c r="P25" s="13">
        <f>+'[1]2022(13)'!U22</f>
        <v>287422.31972365</v>
      </c>
      <c r="Q25" s="13">
        <f>+'[1]2023(13)'!U22</f>
        <v>-56884.874132360012</v>
      </c>
    </row>
    <row r="26" spans="1:17">
      <c r="A26" s="9">
        <v>33</v>
      </c>
      <c r="B26" s="10" t="s">
        <v>26</v>
      </c>
      <c r="C26" s="10"/>
      <c r="D26" s="10"/>
      <c r="E26" s="10"/>
      <c r="F26" s="10"/>
      <c r="G26" s="12">
        <f>+'[1]2013(14)'!W23</f>
        <v>86577.570155239999</v>
      </c>
      <c r="H26" s="12">
        <f>+'[1]2014(14)'!W23</f>
        <v>238790.38768863006</v>
      </c>
      <c r="I26" s="12">
        <f>+'[1]2015(14)'!W23</f>
        <v>-3469.0579480900096</v>
      </c>
      <c r="J26" s="12">
        <f>+'[1]2016(14)'!W23</f>
        <v>155426.13547577994</v>
      </c>
      <c r="K26" s="12">
        <f>+'[1]2017(14)'!W23</f>
        <v>-71647.70174869</v>
      </c>
      <c r="L26" s="12">
        <f>+'[1]2018(14)'!W23</f>
        <v>88946.005569630026</v>
      </c>
      <c r="M26" s="12">
        <f>+'[1]2019(14)'!W23</f>
        <v>108164.6498877</v>
      </c>
      <c r="N26" s="12">
        <f>+'[1]2020(14)'!W23</f>
        <v>161069.58754071998</v>
      </c>
      <c r="O26" s="12">
        <f>+'[1]2021(13)'!U23</f>
        <v>529435.42367613001</v>
      </c>
      <c r="P26" s="12">
        <f>+'[1]2022(13)'!U23</f>
        <v>510041.68013881001</v>
      </c>
      <c r="Q26" s="12">
        <f>+'[1]2023(13)'!U23</f>
        <v>-213.20599368999319</v>
      </c>
    </row>
    <row r="27" spans="1:17">
      <c r="A27" s="2">
        <v>3301</v>
      </c>
      <c r="B27" s="3"/>
      <c r="C27" s="3" t="s">
        <v>27</v>
      </c>
      <c r="D27" s="3"/>
      <c r="E27" s="3"/>
      <c r="F27" s="3"/>
      <c r="G27" s="13">
        <f>+'[1]2013(14)'!W24</f>
        <v>0</v>
      </c>
      <c r="H27" s="13">
        <f>+'[1]2014(14)'!W24</f>
        <v>0</v>
      </c>
      <c r="I27" s="13">
        <f>+'[1]2015(14)'!W24</f>
        <v>0</v>
      </c>
      <c r="J27" s="13">
        <f>+'[1]2016(14)'!W24</f>
        <v>0</v>
      </c>
      <c r="K27" s="13">
        <f>+'[1]2017(14)'!W24</f>
        <v>0</v>
      </c>
      <c r="L27" s="13">
        <f>+'[1]2018(14)'!W24</f>
        <v>0</v>
      </c>
      <c r="M27" s="13">
        <f>+'[1]2019(14)'!W24</f>
        <v>0</v>
      </c>
      <c r="N27" s="13">
        <f>+'[1]2020(14)'!W24</f>
        <v>0</v>
      </c>
      <c r="O27" s="13">
        <f>+'[1]2021(13)'!U24</f>
        <v>0</v>
      </c>
      <c r="P27" s="13">
        <f>+'[1]2022(13)'!U24</f>
        <v>0</v>
      </c>
      <c r="Q27" s="13">
        <f>+'[1]2023(13)'!U24</f>
        <v>0</v>
      </c>
    </row>
    <row r="28" spans="1:17">
      <c r="A28" s="2">
        <v>3302</v>
      </c>
      <c r="B28" s="3"/>
      <c r="C28" s="3" t="s">
        <v>19</v>
      </c>
      <c r="D28" s="3"/>
      <c r="E28" s="3"/>
      <c r="F28" s="3"/>
      <c r="G28" s="13">
        <f>+'[1]2013(14)'!W25</f>
        <v>12.841844109999895</v>
      </c>
      <c r="H28" s="13">
        <f>+'[1]2014(14)'!W25</f>
        <v>1589.8183725599999</v>
      </c>
      <c r="I28" s="13">
        <f>+'[1]2015(14)'!W25</f>
        <v>-764.47761673999992</v>
      </c>
      <c r="J28" s="13">
        <f>+'[1]2016(14)'!W25</f>
        <v>-727.24442683000007</v>
      </c>
      <c r="K28" s="13">
        <f>+'[1]2017(14)'!W25</f>
        <v>1335.3243723000001</v>
      </c>
      <c r="L28" s="13">
        <f>+'[1]2018(14)'!W25</f>
        <v>1008.80012967</v>
      </c>
      <c r="M28" s="13">
        <f>+'[1]2019(14)'!W25</f>
        <v>116.18720332000017</v>
      </c>
      <c r="N28" s="13">
        <f>+'[1]2020(14)'!W25</f>
        <v>-1541.4754499700002</v>
      </c>
      <c r="O28" s="13">
        <f>+'[1]2021(13)'!U25</f>
        <v>-7.4325212899999622</v>
      </c>
      <c r="P28" s="13">
        <f>+'[1]2022(13)'!U25</f>
        <v>3446.6645489799998</v>
      </c>
      <c r="Q28" s="13">
        <f>+'[1]2023(13)'!U25</f>
        <v>650.55837551000059</v>
      </c>
    </row>
    <row r="29" spans="1:17">
      <c r="A29" s="2">
        <v>3303</v>
      </c>
      <c r="B29" s="3"/>
      <c r="C29" s="3" t="s">
        <v>20</v>
      </c>
      <c r="D29" s="3"/>
      <c r="E29" s="3"/>
      <c r="F29" s="3"/>
      <c r="G29" s="13">
        <f>+'[1]2013(14)'!W26</f>
        <v>-7112.5877570000002</v>
      </c>
      <c r="H29" s="13">
        <f>+'[1]2014(14)'!W26</f>
        <v>26151.386348</v>
      </c>
      <c r="I29" s="13">
        <f>+'[1]2015(14)'!W26</f>
        <v>-8863.1758699999991</v>
      </c>
      <c r="J29" s="13">
        <f>+'[1]2016(14)'!W26</f>
        <v>-7967.2444230000001</v>
      </c>
      <c r="K29" s="13">
        <f>+'[1]2017(14)'!W26</f>
        <v>-5412.7711559999998</v>
      </c>
      <c r="L29" s="13">
        <f>+'[1]2018(14)'!W26</f>
        <v>-6024.5288890000002</v>
      </c>
      <c r="M29" s="13">
        <f>+'[1]2019(14)'!W26</f>
        <v>-36798.542500000003</v>
      </c>
      <c r="N29" s="13">
        <f>+'[1]2020(14)'!W26</f>
        <v>-7622.8012140000001</v>
      </c>
      <c r="O29" s="13">
        <f>+'[1]2021(13)'!U26</f>
        <v>-9203.7768207200006</v>
      </c>
      <c r="P29" s="13">
        <f>+'[1]2022(13)'!U26</f>
        <v>-10350.773250999999</v>
      </c>
      <c r="Q29" s="13">
        <f>+'[1]2023(13)'!U26</f>
        <v>-1000</v>
      </c>
    </row>
    <row r="30" spans="1:17">
      <c r="A30" s="2">
        <v>3304</v>
      </c>
      <c r="B30" s="3"/>
      <c r="C30" s="3" t="s">
        <v>21</v>
      </c>
      <c r="D30" s="3"/>
      <c r="E30" s="3"/>
      <c r="F30" s="3"/>
      <c r="G30" s="13">
        <f>+'[1]2013(14)'!W27</f>
        <v>3085.0214061699999</v>
      </c>
      <c r="H30" s="13">
        <f>+'[1]2014(14)'!W27</f>
        <v>238370.47453999997</v>
      </c>
      <c r="I30" s="13">
        <f>+'[1]2015(14)'!W27</f>
        <v>-40166.544407050023</v>
      </c>
      <c r="J30" s="13">
        <f>+'[1]2016(14)'!W27</f>
        <v>-40739.575252379989</v>
      </c>
      <c r="K30" s="13">
        <f>+'[1]2017(14)'!W27</f>
        <v>-79152.23356973</v>
      </c>
      <c r="L30" s="13">
        <f>+'[1]2018(14)'!W27</f>
        <v>37670.756177510011</v>
      </c>
      <c r="M30" s="13">
        <f>+'[1]2019(14)'!W27</f>
        <v>140380.79679697001</v>
      </c>
      <c r="N30" s="13">
        <f>+'[1]2020(14)'!W27</f>
        <v>131633.13826739002</v>
      </c>
      <c r="O30" s="13">
        <f>+'[1]2021(13)'!U27</f>
        <v>211191.30635798999</v>
      </c>
      <c r="P30" s="13">
        <f>+'[1]2022(13)'!U27</f>
        <v>360874.58063749003</v>
      </c>
      <c r="Q30" s="13">
        <f>+'[1]2023(13)'!U27</f>
        <v>7581.2163789300084</v>
      </c>
    </row>
    <row r="31" spans="1:17">
      <c r="A31" s="2">
        <v>3305</v>
      </c>
      <c r="B31" s="3"/>
      <c r="C31" s="3" t="s">
        <v>22</v>
      </c>
      <c r="D31" s="3"/>
      <c r="E31" s="3"/>
      <c r="F31" s="3"/>
      <c r="G31" s="13">
        <f>+'[1]2013(14)'!W28</f>
        <v>0</v>
      </c>
      <c r="H31" s="13">
        <f>+'[1]2014(14)'!W28</f>
        <v>0</v>
      </c>
      <c r="I31" s="13">
        <f>+'[1]2015(14)'!W28</f>
        <v>0</v>
      </c>
      <c r="J31" s="13">
        <f>+'[1]2016(14)'!W28</f>
        <v>0</v>
      </c>
      <c r="K31" s="13">
        <f>+'[1]2017(14)'!W28</f>
        <v>0</v>
      </c>
      <c r="L31" s="13">
        <f>+'[1]2018(14)'!W28</f>
        <v>0</v>
      </c>
      <c r="M31" s="13">
        <f>+'[1]2019(14)'!W28</f>
        <v>0</v>
      </c>
      <c r="N31" s="13">
        <f>+'[1]2020(14)'!W28</f>
        <v>0</v>
      </c>
      <c r="O31" s="13">
        <f>+'[1]2021(13)'!U28</f>
        <v>0</v>
      </c>
      <c r="P31" s="13">
        <f>+'[1]2022(13)'!U28</f>
        <v>0</v>
      </c>
      <c r="Q31" s="13">
        <f>+'[1]2023(13)'!U28</f>
        <v>0</v>
      </c>
    </row>
    <row r="32" spans="1:17">
      <c r="A32" s="2">
        <v>3306</v>
      </c>
      <c r="B32" s="3"/>
      <c r="C32" s="3" t="s">
        <v>23</v>
      </c>
      <c r="D32" s="3"/>
      <c r="E32" s="3"/>
      <c r="F32" s="3"/>
      <c r="G32" s="13">
        <f>+'[1]2013(14)'!W29</f>
        <v>5144.5536264299999</v>
      </c>
      <c r="H32" s="13">
        <f>+'[1]2014(14)'!W29</f>
        <v>9733.0903709599988</v>
      </c>
      <c r="I32" s="13">
        <f>+'[1]2015(14)'!W29</f>
        <v>4010.3846038900006</v>
      </c>
      <c r="J32" s="13">
        <f>+'[1]2016(14)'!W29</f>
        <v>3395.5935544600002</v>
      </c>
      <c r="K32" s="13">
        <f>+'[1]2017(14)'!W29</f>
        <v>4376.2210068600007</v>
      </c>
      <c r="L32" s="13">
        <f>+'[1]2018(14)'!W29</f>
        <v>1473.7529008500003</v>
      </c>
      <c r="M32" s="13">
        <f>+'[1]2019(14)'!W29</f>
        <v>20603.083143699998</v>
      </c>
      <c r="N32" s="13">
        <f>+'[1]2020(14)'!W29</f>
        <v>-756.6658378300001</v>
      </c>
      <c r="O32" s="13">
        <f>+'[1]2021(13)'!U29</f>
        <v>886.02449835999869</v>
      </c>
      <c r="P32" s="13">
        <f>+'[1]2022(13)'!U29</f>
        <v>72.705503239999643</v>
      </c>
      <c r="Q32" s="13">
        <f>+'[1]2023(13)'!U29</f>
        <v>2613.2011324599998</v>
      </c>
    </row>
    <row r="33" spans="1:17">
      <c r="A33" s="2">
        <v>3307</v>
      </c>
      <c r="B33" s="3"/>
      <c r="C33" s="3" t="s">
        <v>24</v>
      </c>
      <c r="D33" s="3"/>
      <c r="E33" s="3"/>
      <c r="F33" s="3"/>
      <c r="G33" s="13">
        <f>+'[1]2013(14)'!W30</f>
        <v>-4.5914999999999999</v>
      </c>
      <c r="H33" s="13">
        <f>+'[1]2014(14)'!W30</f>
        <v>5191.3581940000004</v>
      </c>
      <c r="I33" s="13">
        <f>+'[1]2015(14)'!W30</f>
        <v>12516.072251</v>
      </c>
      <c r="J33" s="13">
        <f>+'[1]2016(14)'!W30</f>
        <v>-1154.2934210000003</v>
      </c>
      <c r="K33" s="13">
        <f>+'[1]2017(14)'!W30</f>
        <v>-5655.5055229999998</v>
      </c>
      <c r="L33" s="13">
        <f>+'[1]2018(14)'!W30</f>
        <v>-7310.3974669999998</v>
      </c>
      <c r="M33" s="13">
        <f>+'[1]2019(14)'!W30</f>
        <v>2524.7171209999997</v>
      </c>
      <c r="N33" s="13">
        <f>+'[1]2020(14)'!W30</f>
        <v>3035.177878</v>
      </c>
      <c r="O33" s="13">
        <f>+'[1]2021(13)'!U30</f>
        <v>-169.68851900000004</v>
      </c>
      <c r="P33" s="13">
        <f>+'[1]2022(13)'!U30</f>
        <v>22771.455779</v>
      </c>
      <c r="Q33" s="13">
        <f>+'[1]2023(13)'!U30</f>
        <v>-20856.982125000002</v>
      </c>
    </row>
    <row r="34" spans="1:17">
      <c r="A34" s="2">
        <v>3308</v>
      </c>
      <c r="B34" s="3"/>
      <c r="C34" s="3" t="s">
        <v>28</v>
      </c>
      <c r="D34" s="3"/>
      <c r="E34" s="3"/>
      <c r="F34" s="3"/>
      <c r="G34" s="13">
        <f>+'[1]2013(14)'!W31</f>
        <v>85452.332535530004</v>
      </c>
      <c r="H34" s="13">
        <f>+'[1]2014(14)'!W31</f>
        <v>-42245.740136890003</v>
      </c>
      <c r="I34" s="13">
        <f>+'[1]2015(14)'!W31</f>
        <v>29798.683090809991</v>
      </c>
      <c r="J34" s="13">
        <f>+'[1]2016(14)'!W31</f>
        <v>202618.89944452999</v>
      </c>
      <c r="K34" s="13">
        <f>+'[1]2017(14)'!W31</f>
        <v>12861.263120880014</v>
      </c>
      <c r="L34" s="13">
        <f>+'[1]2018(14)'!W31</f>
        <v>62127.622717600017</v>
      </c>
      <c r="M34" s="13">
        <f>+'[1]2019(14)'!W31</f>
        <v>-18661.591877290026</v>
      </c>
      <c r="N34" s="13">
        <f>+'[1]2020(14)'!W31</f>
        <v>36322.213897130008</v>
      </c>
      <c r="O34" s="13">
        <f>+'[1]2021(13)'!U31</f>
        <v>326738.99068078998</v>
      </c>
      <c r="P34" s="13">
        <f>+'[1]2022(13)'!U31</f>
        <v>133227.04692109997</v>
      </c>
      <c r="Q34" s="13">
        <f>+'[1]2023(13)'!U31</f>
        <v>10798.800244410009</v>
      </c>
    </row>
    <row r="35" spans="1:17" ht="15.75" thickBot="1">
      <c r="A35" s="19"/>
      <c r="B35" s="20"/>
      <c r="C35" s="20"/>
      <c r="D35" s="20"/>
      <c r="E35" s="20"/>
      <c r="F35" s="20"/>
      <c r="G35" s="21"/>
      <c r="H35" s="21"/>
      <c r="I35" s="21"/>
      <c r="J35" s="21"/>
      <c r="K35" s="21"/>
      <c r="L35" s="21"/>
      <c r="M35" s="21"/>
      <c r="N35" s="21"/>
      <c r="O35" s="21"/>
      <c r="P35" s="21"/>
      <c r="Q35" s="21"/>
    </row>
    <row r="36" spans="1:17">
      <c r="A36" s="22" t="s">
        <v>29</v>
      </c>
      <c r="B36" s="23" t="s">
        <v>30</v>
      </c>
      <c r="C36" s="24"/>
      <c r="D36" s="24"/>
      <c r="E36" s="24"/>
      <c r="F36" s="24"/>
      <c r="G36" s="25"/>
      <c r="H36" s="25"/>
      <c r="I36" s="25"/>
      <c r="J36" s="25"/>
      <c r="K36" s="25"/>
      <c r="L36" s="25"/>
      <c r="M36" s="25"/>
      <c r="N36" s="25"/>
      <c r="O36" s="25"/>
      <c r="P36" s="25"/>
      <c r="Q36" s="25"/>
    </row>
    <row r="37" spans="1:17">
      <c r="A37" s="26"/>
      <c r="B37" s="27" t="s">
        <v>31</v>
      </c>
      <c r="C37" s="27"/>
      <c r="D37" s="27"/>
      <c r="E37" s="27"/>
      <c r="F37" s="27"/>
      <c r="G37" s="28"/>
      <c r="H37" s="28"/>
      <c r="I37" s="28"/>
      <c r="J37" s="28"/>
      <c r="K37" s="28"/>
      <c r="L37" s="28"/>
      <c r="M37" s="28"/>
      <c r="N37" s="28"/>
      <c r="O37" s="28"/>
      <c r="P37" s="28"/>
      <c r="Q37" s="28"/>
    </row>
    <row r="38" spans="1:17">
      <c r="A38" s="26"/>
      <c r="B38" s="27" t="s">
        <v>32</v>
      </c>
      <c r="C38" s="27"/>
      <c r="D38" s="27"/>
      <c r="E38" s="27"/>
      <c r="F38" s="27"/>
      <c r="G38" s="28"/>
      <c r="H38" s="28"/>
      <c r="I38" s="28"/>
      <c r="J38" s="28"/>
      <c r="K38" s="28"/>
      <c r="L38" s="28"/>
      <c r="M38" s="28"/>
      <c r="N38" s="28"/>
      <c r="O38" s="28"/>
      <c r="P38" s="28"/>
      <c r="Q38" s="28"/>
    </row>
  </sheetData>
  <mergeCells count="1">
    <mergeCell ref="A1:Q1"/>
  </mergeCells>
  <printOptions horizontalCentered="1"/>
  <pageMargins left="0" right="0" top="0.39370078740157483" bottom="0.19685039370078741" header="0.31496062992125984" footer="0.31496062992125984"/>
  <pageSetup paperSize="9" scale="67"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GFS</vt:lpstr>
      <vt:lpstr>GFS!Print_Area</vt:lpstr>
      <vt:lpstr>GFS!Print_Titles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ไพลิน  ช่างภิญโญ</dc:creator>
  <cp:lastModifiedBy>ไพลิน  ช่างภิญโญ</cp:lastModifiedBy>
  <dcterms:created xsi:type="dcterms:W3CDTF">2025-03-31T06:46:01Z</dcterms:created>
  <dcterms:modified xsi:type="dcterms:W3CDTF">2025-03-31T06:48:59Z</dcterms:modified>
</cp:coreProperties>
</file>